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Титульный лист" sheetId="1" r:id="rId1"/>
    <sheet name="Свод" sheetId="2" r:id="rId2"/>
    <sheet name="Субсидии" sheetId="3" r:id="rId3"/>
    <sheet name="Собственные" sheetId="4" r:id="rId4"/>
    <sheet name="Иные_цели" sheetId="5" r:id="rId5"/>
    <sheet name="Остатки" sheetId="6" r:id="rId6"/>
  </sheets>
  <definedNames>
    <definedName name="_xlnm.Print_Titles" localSheetId="4">'Иные_цели'!$3:$3</definedName>
    <definedName name="_xlnm.Print_Titles" localSheetId="1">'Свод'!$3:$3</definedName>
    <definedName name="_xlnm.Print_Titles" localSheetId="3">'Собственные'!$3:$3</definedName>
    <definedName name="_xlnm.Print_Titles" localSheetId="2">'Субсидии'!$3:$3</definedName>
  </definedNames>
  <calcPr fullCalcOnLoad="1"/>
</workbook>
</file>

<file path=xl/sharedStrings.xml><?xml version="1.0" encoding="utf-8"?>
<sst xmlns="http://schemas.openxmlformats.org/spreadsheetml/2006/main" count="1095" uniqueCount="237">
  <si>
    <t>Наименование показателя</t>
  </si>
  <si>
    <t>Код стр.</t>
  </si>
  <si>
    <t>Код аналитики</t>
  </si>
  <si>
    <t>Утвержденно плановых назначений</t>
  </si>
  <si>
    <t>Исполнено плановых назначений. Через лицевые счета</t>
  </si>
  <si>
    <t>Исполнено плановых назначений. Через банковские счета</t>
  </si>
  <si>
    <t>Исполнено плановых назначений. Через кассу учреждения</t>
  </si>
  <si>
    <t>Исполнено плановых назначений. Некассовыми операциями</t>
  </si>
  <si>
    <t>Исполнено плановых назначений. 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</si>
  <si>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</si>
  <si>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</si>
  <si>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</si>
  <si>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</si>
  <si>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</si>
  <si>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</si>
  <si>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</si>
  <si>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</si>
  <si>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</si>
  <si>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</si>
  <si>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</si>
  <si>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</si>
  <si>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</si>
  <si>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/>
  </si>
  <si>
    <t>Доходы от собственности</t>
  </si>
  <si>
    <t>030</t>
  </si>
  <si>
    <t>120</t>
  </si>
  <si>
    <t>из них: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</si>
  <si>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</si>
  <si>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</si>
  <si>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</si>
  <si>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</si>
  <si>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</si>
  <si>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</si>
  <si>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</si>
  <si>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 поступления от бюджетов</t>
  </si>
  <si>
    <t>060</t>
  </si>
  <si>
    <t>150</t>
  </si>
  <si>
    <t>в т.ч. 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</si>
  <si>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</si>
  <si>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</si>
  <si>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</si>
  <si>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</si>
  <si>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</si>
  <si>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</si>
  <si>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</si>
  <si>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x</t>
  </si>
  <si>
    <t>в т.ч. от выбытий основных средств</t>
  </si>
  <si>
    <t>092</t>
  </si>
  <si>
    <t>410</t>
  </si>
  <si>
    <t>в т.ч. от выбытий нематериальных активов</t>
  </si>
  <si>
    <t>093</t>
  </si>
  <si>
    <t>420</t>
  </si>
  <si>
    <t>в т.ч. от выбытий непроизводственных активов</t>
  </si>
  <si>
    <t>094</t>
  </si>
  <si>
    <t>430</t>
  </si>
  <si>
    <t>в т.ч. от выбытий материальных запасов</t>
  </si>
  <si>
    <t>095</t>
  </si>
  <si>
    <t>440</t>
  </si>
  <si>
    <t>в т.ч. от выбытий ценных бумаг, кроме акций</t>
  </si>
  <si>
    <t>096</t>
  </si>
  <si>
    <t>620</t>
  </si>
  <si>
    <t>в т.ч. от выбытий акций</t>
  </si>
  <si>
    <t>097</t>
  </si>
  <si>
    <t>630</t>
  </si>
  <si>
    <t>в т.ч. 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</si>
  <si>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</si>
  <si>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</si>
  <si>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</si>
  <si>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</si>
  <si>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</si>
  <si>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</si>
  <si>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101</t>
  </si>
  <si>
    <t>субсдии на иные цели</t>
  </si>
  <si>
    <t>102</t>
  </si>
  <si>
    <t>бюджетные инвестиции</t>
  </si>
  <si>
    <t>103</t>
  </si>
  <si>
    <t>иные доходы</t>
  </si>
  <si>
    <t>104</t>
  </si>
  <si>
    <t>Расходы - всего</t>
  </si>
  <si>
    <t>200</t>
  </si>
  <si>
    <t>в т.ч. Оплата труда и начисления на выплаты по оплате труда</t>
  </si>
  <si>
    <t>160</t>
  </si>
  <si>
    <t>210</t>
  </si>
  <si>
    <t>в т.ч. 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</si>
  <si>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</si>
  <si>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</si>
  <si>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</si>
  <si>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</si>
  <si>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</si>
  <si>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</si>
  <si>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</si>
  <si>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</si>
  <si>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</si>
  <si>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</si>
  <si>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</si>
  <si>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т.ч. 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</si>
  <si>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</si>
  <si>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</si>
  <si>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</si>
  <si>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</si>
  <si>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</si>
  <si>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</si>
  <si>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</si>
  <si>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</si>
  <si>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</si>
  <si>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</si>
  <si>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</si>
  <si>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</si>
  <si>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</si>
  <si>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</si>
  <si>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</si>
  <si>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</si>
  <si>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</si>
  <si>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</si>
  <si>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</si>
  <si>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</si>
  <si>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т.ч.  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</si>
  <si>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</si>
  <si>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</si>
  <si>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</si>
  <si>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</si>
  <si>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</si>
  <si>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</si>
  <si>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</si>
  <si>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в т.ч. 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</si>
  <si>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</si>
  <si>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</si>
  <si>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</si>
  <si>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</si>
  <si>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</si>
  <si>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т.ч.перечисления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</si>
  <si>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</si>
  <si>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</si>
  <si>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</si>
  <si>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</si>
  <si>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</si>
  <si>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</si>
  <si>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в т.ч. 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</si>
  <si>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</si>
  <si>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</si>
  <si>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</si>
  <si>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</si>
  <si>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</si>
  <si>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</si>
  <si>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</si>
  <si>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</si>
  <si>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в т.ч.  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</si>
  <si>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</si>
  <si>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</si>
  <si>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</si>
  <si>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</si>
  <si>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</si>
  <si>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</si>
  <si>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</si>
  <si>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</si>
  <si>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</si>
  <si>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</si>
  <si>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</si>
  <si>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</si>
  <si>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>из них: 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</si>
  <si>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</si>
  <si>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</si>
  <si>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</si>
  <si>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</si>
  <si>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</si>
  <si>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</si>
  <si>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</si>
  <si>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</si>
  <si>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</si>
  <si>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450</t>
  </si>
  <si>
    <t>Источники финансирования дефицита средств - всего (стр.520+стр.620+стр.700+стр.820+стр.830)</t>
  </si>
  <si>
    <t>Внутренние источники</t>
  </si>
  <si>
    <t>из них: положительная курсовая разница</t>
  </si>
  <si>
    <t>521</t>
  </si>
  <si>
    <t>отрицательная курсовая разница</t>
  </si>
  <si>
    <t>522</t>
  </si>
  <si>
    <t>поступление средств учреждения с депозитов</t>
  </si>
  <si>
    <t>523</t>
  </si>
  <si>
    <t>510</t>
  </si>
  <si>
    <t>поступление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</si>
  <si>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</si>
  <si>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</si>
  <si>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</si>
  <si>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</si>
  <si>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</si>
  <si>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>выплаты по предоставлению займов (ссуд)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</si>
  <si>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</si>
  <si>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</si>
  <si>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</si>
  <si>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</si>
  <si>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</si>
  <si>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</si>
  <si>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</si>
  <si>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</si>
  <si>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</si>
  <si>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</si>
  <si>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</si>
  <si>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</si>
  <si>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</si>
  <si>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</si>
  <si>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</si>
  <si>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</si>
  <si>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</si>
  <si>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</si>
  <si>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</si>
  <si>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</si>
  <si>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</si>
  <si>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в т.ч. увеличение остатков средств учреждения</t>
  </si>
  <si>
    <t>731</t>
  </si>
  <si>
    <t>в т.ч. уменьшение остатков средств учреждения</t>
  </si>
  <si>
    <t>732</t>
  </si>
  <si>
    <t>Изменение остатков по внутренним расчетам</t>
  </si>
  <si>
    <t>в т.ч. 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</si>
  <si>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</si>
  <si>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</si>
  <si>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</si>
  <si>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</si>
  <si>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</si>
  <si>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в т.ч. 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</si>
  <si>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</si>
  <si>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</si>
  <si>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</si>
  <si>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СВОД</t>
  </si>
  <si>
    <t>Субсидии на выполнение муниципального задания</t>
  </si>
  <si>
    <t>Иные цели</t>
  </si>
  <si>
    <t>Собственные доходы</t>
  </si>
  <si>
    <t>Номер банковского (лицевого) счета</t>
  </si>
  <si>
    <t>Код счета бухгалтерского учета</t>
  </si>
  <si>
    <t>На начало года. остаток средств на счете</t>
  </si>
  <si>
    <t>На начало года. средства в пути</t>
  </si>
  <si>
    <t>На конец года. остаток средств на счете</t>
  </si>
  <si>
    <t>На конец года. средства в пути</t>
  </si>
  <si>
    <t>Остатки</t>
  </si>
  <si>
    <t>Муниципальное бюджетное образовательное учреждение для детей, нуждающихся в психолого-педагогической и медико-социальной помощи»Центр психолого -медико-социального сопровождения Орловского района»</t>
  </si>
  <si>
    <t>(МБОУ ППМС - центр Орловского района)</t>
  </si>
  <si>
    <t>Отчет о поступлении финансовых и материальных средств и об их расходовании</t>
  </si>
  <si>
    <t>за 2013год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</si>
</sst>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 applyProtection="1">
      <alignment/>
      <protection/>
    </xf>
    <xf numFmtId="2" fontId="0" fillId="4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2" fontId="0" fillId="24" borderId="10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J7" sqref="J7"/>
    </sheetView>
  </sheetViews>
  <sheetFormatPr defaultColWidth="9.00390625" defaultRowHeight="12.75"/>
  <sheetData>
    <row r="3" spans="1:9" ht="12.75">
      <c r="A3" s="20" t="s">
        <v>235</v>
      </c>
      <c r="B3" s="20"/>
      <c r="C3" s="20"/>
      <c r="D3" s="20"/>
      <c r="E3" s="20"/>
      <c r="F3" s="20"/>
      <c r="G3" s="20"/>
      <c r="H3" s="20"/>
      <c r="I3" s="20"/>
    </row>
    <row r="5" ht="12.75">
      <c r="E5" s="19" t="s">
        <v>236</v>
      </c>
    </row>
    <row r="14" spans="1:9" ht="92.25" customHeight="1">
      <c r="A14" s="18" t="s">
        <v>233</v>
      </c>
      <c r="B14" s="18"/>
      <c r="C14" s="18"/>
      <c r="D14" s="18"/>
      <c r="E14" s="18"/>
      <c r="F14" s="18"/>
      <c r="G14" s="18"/>
      <c r="H14" s="18"/>
      <c r="I14" s="18"/>
    </row>
    <row r="15" spans="2:8" ht="22.5" customHeight="1">
      <c r="B15" s="17" t="s">
        <v>234</v>
      </c>
      <c r="C15" s="17"/>
      <c r="D15" s="17"/>
      <c r="E15" s="17"/>
      <c r="F15" s="17"/>
      <c r="G15" s="17"/>
      <c r="H15" s="17"/>
    </row>
  </sheetData>
  <mergeCells count="3">
    <mergeCell ref="A14:I14"/>
    <mergeCell ref="B15:H15"/>
    <mergeCell ref="A3:I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showGridLines="0" showZeros="0" zoomScalePageLayoutView="0" workbookViewId="0" topLeftCell="A1">
      <selection activeCell="A1" sqref="A1:J1"/>
    </sheetView>
  </sheetViews>
  <sheetFormatPr defaultColWidth="9.00390625" defaultRowHeight="12.75"/>
  <cols>
    <col min="1" max="1" width="44.375" style="12" customWidth="1"/>
    <col min="2" max="2" width="4.25390625" style="12" bestFit="1" customWidth="1"/>
    <col min="3" max="3" width="6.75390625" style="12" customWidth="1"/>
    <col min="4" max="10" width="12.75390625" style="13" customWidth="1"/>
  </cols>
  <sheetData>
    <row r="1" spans="1:10" ht="12.75">
      <c r="A1" s="15" t="s">
        <v>222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2" customFormat="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</row>
    <row r="4" spans="1:10" ht="12.75">
      <c r="A4" s="3" t="s">
        <v>20</v>
      </c>
      <c r="B4" s="4" t="s">
        <v>21</v>
      </c>
      <c r="C4" s="4" t="s">
        <v>22</v>
      </c>
      <c r="D4" s="5">
        <f>Субсидии!D4+Собственные!D4+Иные_цели!D4</f>
        <v>3260097.19</v>
      </c>
      <c r="E4" s="5">
        <f>Субсидии!E4+Собственные!E4+Иные_цели!E4</f>
        <v>3260097.19</v>
      </c>
      <c r="F4" s="5">
        <f>Субсидии!F4+Собственные!F4+Иные_цели!F4</f>
        <v>0</v>
      </c>
      <c r="G4" s="5">
        <f>Субсидии!G4+Собственные!G4+Иные_цели!G4</f>
        <v>0</v>
      </c>
      <c r="H4" s="5">
        <f>Субсидии!H4+Собственные!H4+Иные_цели!H4</f>
        <v>0</v>
      </c>
      <c r="I4" s="5">
        <f>Субсидии!I4+Собственные!I4+Иные_цели!I4</f>
        <v>3260097.19</v>
      </c>
      <c r="J4" s="5">
        <f>Субсидии!J4+Собственные!J4+Иные_цели!J4</f>
        <v>0</v>
      </c>
    </row>
    <row r="5" spans="1:10" ht="12.75">
      <c r="A5" s="7" t="s">
        <v>23</v>
      </c>
      <c r="B5" s="4" t="s">
        <v>24</v>
      </c>
      <c r="C5" s="4" t="s">
        <v>25</v>
      </c>
      <c r="D5" s="5">
        <f>Субсидии!D5+Собственные!D5+Иные_цели!D5</f>
        <v>0</v>
      </c>
      <c r="E5" s="5">
        <f>Субсидии!E5+Собственные!E5+Иные_цели!E5</f>
        <v>0</v>
      </c>
      <c r="F5" s="5">
        <f>Субсидии!F5+Собственные!F5+Иные_цели!F5</f>
        <v>0</v>
      </c>
      <c r="G5" s="5">
        <f>Субсидии!G5+Собственные!G5+Иные_цели!G5</f>
        <v>0</v>
      </c>
      <c r="H5" s="5">
        <f>Субсидии!H5+Собственные!H5+Иные_цели!H5</f>
        <v>0</v>
      </c>
      <c r="I5" s="5">
        <f>Субсидии!I5+Собственные!I5+Иные_цели!I5</f>
        <v>0</v>
      </c>
      <c r="J5" s="5">
        <f>Субсидии!J5+Собственные!J5+Иные_цели!J5</f>
        <v>0</v>
      </c>
    </row>
    <row r="6" spans="1:10" ht="12.75">
      <c r="A6" s="3" t="s">
        <v>26</v>
      </c>
      <c r="B6" s="4" t="s">
        <v>27</v>
      </c>
      <c r="C6" s="4" t="s">
        <v>25</v>
      </c>
      <c r="D6" s="5">
        <f>Субсидии!D6+Собственные!D6+Иные_цели!D6</f>
        <v>0</v>
      </c>
      <c r="E6" s="5">
        <f>Субсидии!E6+Собственные!E6+Иные_цели!E6</f>
        <v>0</v>
      </c>
      <c r="F6" s="5">
        <f>Субсидии!F6+Собственные!F6+Иные_цели!F6</f>
        <v>0</v>
      </c>
      <c r="G6" s="5">
        <f>Субсидии!G6+Собственные!G6+Иные_цели!G6</f>
        <v>0</v>
      </c>
      <c r="H6" s="5">
        <f>Субсидии!H6+Собственные!H6+Иные_цели!H6</f>
        <v>0</v>
      </c>
      <c r="I6" s="5">
        <f>Субсидии!I6+Собственные!I6+Иные_цели!I6</f>
        <v>0</v>
      </c>
      <c r="J6" s="5">
        <f>Субсидии!J6+Собственные!J6+Иные_цели!J6</f>
        <v>0</v>
      </c>
    </row>
    <row r="7" spans="1:10" ht="12.75">
      <c r="A7" s="3" t="s">
        <v>28</v>
      </c>
      <c r="B7" s="4" t="s">
        <v>29</v>
      </c>
      <c r="C7" s="4" t="s">
        <v>30</v>
      </c>
      <c r="D7" s="5">
        <f>Субсидии!D7+Собственные!D7+Иные_цели!D7</f>
        <v>0</v>
      </c>
      <c r="E7" s="5">
        <f>Субсидии!E7+Собственные!E7+Иные_цели!E7</f>
        <v>0</v>
      </c>
      <c r="F7" s="5">
        <f>Субсидии!F7+Собственные!F7+Иные_цели!F7</f>
        <v>0</v>
      </c>
      <c r="G7" s="5">
        <f>Субсидии!G7+Собственные!G7+Иные_цели!G7</f>
        <v>0</v>
      </c>
      <c r="H7" s="5">
        <f>Субсидии!H7+Собственные!H7+Иные_цели!H7</f>
        <v>0</v>
      </c>
      <c r="I7" s="5">
        <f>Субсидии!I7+Собственные!I7+Иные_цели!I7</f>
        <v>0</v>
      </c>
      <c r="J7" s="5">
        <f>Субсидии!J7+Собственные!J7+Иные_цели!J7</f>
        <v>0</v>
      </c>
    </row>
    <row r="8" spans="1:10" ht="12.75">
      <c r="A8" s="3" t="s">
        <v>31</v>
      </c>
      <c r="B8" s="4" t="s">
        <v>32</v>
      </c>
      <c r="C8" s="4" t="s">
        <v>33</v>
      </c>
      <c r="D8" s="5">
        <f>Субсидии!D8+Собственные!D8+Иные_цели!D8</f>
        <v>0</v>
      </c>
      <c r="E8" s="5">
        <f>Субсидии!E8+Собственные!E8+Иные_цели!E8</f>
        <v>0</v>
      </c>
      <c r="F8" s="5">
        <f>Субсидии!F8+Собственные!F8+Иные_цели!F8</f>
        <v>0</v>
      </c>
      <c r="G8" s="5">
        <f>Субсидии!G8+Собственные!G8+Иные_цели!G8</f>
        <v>0</v>
      </c>
      <c r="H8" s="5">
        <f>Субсидии!H8+Собственные!H8+Иные_цели!H8</f>
        <v>0</v>
      </c>
      <c r="I8" s="5">
        <f>Субсидии!I8+Собственные!I8+Иные_цели!I8</f>
        <v>0</v>
      </c>
      <c r="J8" s="5">
        <f>Субсидии!J8+Собственные!J8+Иные_цели!J8</f>
        <v>0</v>
      </c>
    </row>
    <row r="9" spans="1:10" ht="12.75">
      <c r="A9" s="3" t="s">
        <v>34</v>
      </c>
      <c r="B9" s="4" t="s">
        <v>35</v>
      </c>
      <c r="C9" s="4" t="s">
        <v>36</v>
      </c>
      <c r="D9" s="5">
        <f>Субсидии!D9+Собственные!D9+Иные_цели!D9</f>
        <v>0</v>
      </c>
      <c r="E9" s="5">
        <f>Субсидии!E9+Собственные!E9+Иные_цели!E9</f>
        <v>0</v>
      </c>
      <c r="F9" s="5">
        <f>Субсидии!F9+Собственные!F9+Иные_цели!F9</f>
        <v>0</v>
      </c>
      <c r="G9" s="5">
        <f>Субсидии!G9+Собственные!G9+Иные_цели!G9</f>
        <v>0</v>
      </c>
      <c r="H9" s="5">
        <f>Субсидии!H9+Собственные!H9+Иные_цели!H9</f>
        <v>0</v>
      </c>
      <c r="I9" s="5">
        <f>Субсидии!I9+Собственные!I9+Иные_цели!I9</f>
        <v>0</v>
      </c>
      <c r="J9" s="5">
        <f>Субсидии!J9+Собственные!J9+Иные_цели!J9</f>
        <v>0</v>
      </c>
    </row>
    <row r="10" spans="1:10" ht="12.75">
      <c r="A10" s="3" t="s">
        <v>37</v>
      </c>
      <c r="B10" s="4" t="s">
        <v>38</v>
      </c>
      <c r="C10" s="4" t="s">
        <v>39</v>
      </c>
      <c r="D10" s="5">
        <f>Субсидии!D10+Собственные!D10+Иные_цели!D10</f>
        <v>0</v>
      </c>
      <c r="E10" s="5">
        <f>Субсидии!E10+Собственные!E10+Иные_цели!E10</f>
        <v>0</v>
      </c>
      <c r="F10" s="5">
        <f>Субсидии!F10+Собственные!F10+Иные_цели!F10</f>
        <v>0</v>
      </c>
      <c r="G10" s="5">
        <f>Субсидии!G10+Собственные!G10+Иные_цели!G10</f>
        <v>0</v>
      </c>
      <c r="H10" s="5">
        <f>Субсидии!H10+Собственные!H10+Иные_цели!H10</f>
        <v>0</v>
      </c>
      <c r="I10" s="5">
        <f>Субсидии!I10+Собственные!I10+Иные_цели!I10</f>
        <v>0</v>
      </c>
      <c r="J10" s="5">
        <f>Субсидии!J10+Собственные!J10+Иные_цели!J10</f>
        <v>0</v>
      </c>
    </row>
    <row r="11" spans="1:10" ht="12.75">
      <c r="A11" s="3" t="s">
        <v>40</v>
      </c>
      <c r="B11" s="4" t="s">
        <v>41</v>
      </c>
      <c r="C11" s="4" t="s">
        <v>42</v>
      </c>
      <c r="D11" s="5">
        <f>Субсидии!D11+Собственные!D11+Иные_цели!D11</f>
        <v>0</v>
      </c>
      <c r="E11" s="5">
        <f>Субсидии!E11+Собственные!E11+Иные_цели!E11</f>
        <v>0</v>
      </c>
      <c r="F11" s="5">
        <f>Субсидии!F11+Собственные!F11+Иные_цели!F11</f>
        <v>0</v>
      </c>
      <c r="G11" s="5">
        <f>Субсидии!G11+Собственные!G11+Иные_цели!G11</f>
        <v>0</v>
      </c>
      <c r="H11" s="5">
        <f>Субсидии!H11+Собственные!H11+Иные_цели!H11</f>
        <v>0</v>
      </c>
      <c r="I11" s="5">
        <f>Субсидии!I11+Собственные!I11+Иные_цели!I11</f>
        <v>0</v>
      </c>
      <c r="J11" s="5">
        <f>Субсидии!J11+Собственные!J11+Иные_цели!J11</f>
        <v>0</v>
      </c>
    </row>
    <row r="12" spans="1:10" ht="12.75">
      <c r="A12" s="3" t="s">
        <v>43</v>
      </c>
      <c r="B12" s="4" t="s">
        <v>44</v>
      </c>
      <c r="C12" s="4" t="s">
        <v>45</v>
      </c>
      <c r="D12" s="5">
        <f>Субсидии!D12+Собственные!D12+Иные_цели!D12</f>
        <v>0</v>
      </c>
      <c r="E12" s="5">
        <f>Субсидии!E12+Собственные!E12+Иные_цели!E12</f>
        <v>0</v>
      </c>
      <c r="F12" s="5">
        <f>Субсидии!F12+Собственные!F12+Иные_цели!F12</f>
        <v>0</v>
      </c>
      <c r="G12" s="5">
        <f>Субсидии!G12+Собственные!G12+Иные_цели!G12</f>
        <v>0</v>
      </c>
      <c r="H12" s="5">
        <f>Субсидии!H12+Собственные!H12+Иные_цели!H12</f>
        <v>0</v>
      </c>
      <c r="I12" s="5">
        <f>Субсидии!I12+Собственные!I12+Иные_цели!I12</f>
        <v>0</v>
      </c>
      <c r="J12" s="5">
        <f>Субсидии!J12+Собственные!J12+Иные_цели!J12</f>
        <v>0</v>
      </c>
    </row>
    <row r="13" spans="1:10" ht="12.75">
      <c r="A13" s="3" t="s">
        <v>46</v>
      </c>
      <c r="B13" s="4" t="s">
        <v>47</v>
      </c>
      <c r="C13" s="4" t="s">
        <v>48</v>
      </c>
      <c r="D13" s="5">
        <f>Субсидии!D13+Собственные!D13+Иные_цели!D13</f>
        <v>0</v>
      </c>
      <c r="E13" s="5">
        <f>Субсидии!E13+Собственные!E13+Иные_цели!E13</f>
        <v>0</v>
      </c>
      <c r="F13" s="5">
        <f>Субсидии!F13+Собственные!F13+Иные_цели!F13</f>
        <v>0</v>
      </c>
      <c r="G13" s="5">
        <f>Субсидии!G13+Собственные!G13+Иные_цели!G13</f>
        <v>0</v>
      </c>
      <c r="H13" s="5">
        <f>Субсидии!H13+Собственные!H13+Иные_цели!H13</f>
        <v>0</v>
      </c>
      <c r="I13" s="5">
        <f>Субсидии!I13+Собственные!I13+Иные_цели!I13</f>
        <v>0</v>
      </c>
      <c r="J13" s="5">
        <f>Субсидии!J13+Собственные!J13+Иные_цели!J13</f>
        <v>0</v>
      </c>
    </row>
    <row r="14" spans="1:10" ht="12.75">
      <c r="A14" s="3" t="s">
        <v>49</v>
      </c>
      <c r="B14" s="4" t="s">
        <v>50</v>
      </c>
      <c r="C14" s="4" t="s">
        <v>51</v>
      </c>
      <c r="D14" s="5">
        <f>Субсидии!D14+Собственные!D14+Иные_цели!D14</f>
        <v>0</v>
      </c>
      <c r="E14" s="5">
        <f>Субсидии!E14+Собственные!E14+Иные_цели!E14</f>
        <v>0</v>
      </c>
      <c r="F14" s="5">
        <f>Субсидии!F14+Собственные!F14+Иные_цели!F14</f>
        <v>0</v>
      </c>
      <c r="G14" s="5">
        <f>Субсидии!G14+Собственные!G14+Иные_цели!G14</f>
        <v>0</v>
      </c>
      <c r="H14" s="5">
        <f>Субсидии!H14+Собственные!H14+Иные_цели!H14</f>
        <v>0</v>
      </c>
      <c r="I14" s="5">
        <f>Субсидии!I14+Собственные!I14+Иные_цели!I14</f>
        <v>0</v>
      </c>
      <c r="J14" s="5">
        <f>Субсидии!J14+Собственные!J14+Иные_цели!J14</f>
        <v>0</v>
      </c>
    </row>
    <row r="15" spans="1:10" ht="12.75">
      <c r="A15" s="3" t="s">
        <v>52</v>
      </c>
      <c r="B15" s="4" t="s">
        <v>53</v>
      </c>
      <c r="C15" s="4" t="s">
        <v>54</v>
      </c>
      <c r="D15" s="5">
        <f>Субсидии!D15+Собственные!D15+Иные_цели!D15</f>
        <v>0</v>
      </c>
      <c r="E15" s="5">
        <f>Субсидии!E15+Собственные!E15+Иные_цели!E15</f>
        <v>0</v>
      </c>
      <c r="F15" s="5">
        <f>Субсидии!F15+Собственные!F15+Иные_цели!F15</f>
        <v>0</v>
      </c>
      <c r="G15" s="5">
        <f>Субсидии!G15+Собственные!G15+Иные_цели!G15</f>
        <v>0</v>
      </c>
      <c r="H15" s="5">
        <f>Субсидии!H15+Собственные!H15+Иные_цели!H15</f>
        <v>0</v>
      </c>
      <c r="I15" s="5">
        <f>Субсидии!I15+Собственные!I15+Иные_цели!I15</f>
        <v>0</v>
      </c>
      <c r="J15" s="5">
        <f>Субсидии!J15+Собственные!J15+Иные_цели!J15</f>
        <v>0</v>
      </c>
    </row>
    <row r="16" spans="1:10" ht="12.75">
      <c r="A16" s="3" t="s">
        <v>55</v>
      </c>
      <c r="B16" s="4" t="s">
        <v>56</v>
      </c>
      <c r="C16" s="4" t="s">
        <v>57</v>
      </c>
      <c r="D16" s="5">
        <f>Субсидии!D16+Собственные!D16+Иные_цели!D16</f>
        <v>0</v>
      </c>
      <c r="E16" s="5">
        <f>Субсидии!E16+Собственные!E16+Иные_цели!E16</f>
        <v>0</v>
      </c>
      <c r="F16" s="5">
        <f>Субсидии!F16+Собственные!F16+Иные_цели!F16</f>
        <v>0</v>
      </c>
      <c r="G16" s="5">
        <f>Субсидии!G16+Собственные!G16+Иные_цели!G16</f>
        <v>0</v>
      </c>
      <c r="H16" s="5">
        <f>Субсидии!H16+Собственные!H16+Иные_цели!H16</f>
        <v>0</v>
      </c>
      <c r="I16" s="5">
        <f>Субсидии!I16+Собственные!I16+Иные_цели!I16</f>
        <v>0</v>
      </c>
      <c r="J16" s="5">
        <f>Субсидии!J16+Собственные!J16+Иные_цели!J16</f>
        <v>0</v>
      </c>
    </row>
    <row r="17" spans="1:10" ht="12.75">
      <c r="A17" s="3" t="s">
        <v>58</v>
      </c>
      <c r="B17" s="4" t="s">
        <v>59</v>
      </c>
      <c r="C17" s="4" t="s">
        <v>60</v>
      </c>
      <c r="D17" s="5">
        <f>Субсидии!D17+Собственные!D17+Иные_цели!D17</f>
        <v>0</v>
      </c>
      <c r="E17" s="5">
        <f>Субсидии!E17+Собственные!E17+Иные_цели!E17</f>
        <v>0</v>
      </c>
      <c r="F17" s="5">
        <f>Субсидии!F17+Собственные!F17+Иные_цели!F17</f>
        <v>0</v>
      </c>
      <c r="G17" s="5">
        <f>Субсидии!G17+Собственные!G17+Иные_цели!G17</f>
        <v>0</v>
      </c>
      <c r="H17" s="5">
        <f>Субсидии!H17+Собственные!H17+Иные_цели!H17</f>
        <v>0</v>
      </c>
      <c r="I17" s="5">
        <f>Субсидии!I17+Собственные!I17+Иные_цели!I17</f>
        <v>0</v>
      </c>
      <c r="J17" s="5">
        <f>Субсидии!J17+Собственные!J17+Иные_цели!J17</f>
        <v>0</v>
      </c>
    </row>
    <row r="18" spans="1:10" ht="12.75">
      <c r="A18" s="3" t="s">
        <v>61</v>
      </c>
      <c r="B18" s="4" t="s">
        <v>62</v>
      </c>
      <c r="C18" s="4" t="s">
        <v>63</v>
      </c>
      <c r="D18" s="5">
        <f>Субсидии!D18+Собственные!D18+Иные_цели!D18</f>
        <v>0</v>
      </c>
      <c r="E18" s="5">
        <f>Субсидии!E18+Собственные!E18+Иные_цели!E18</f>
        <v>0</v>
      </c>
      <c r="F18" s="5">
        <f>Субсидии!F18+Собственные!F18+Иные_цели!F18</f>
        <v>0</v>
      </c>
      <c r="G18" s="5">
        <f>Субсидии!G18+Собственные!G18+Иные_цели!G18</f>
        <v>0</v>
      </c>
      <c r="H18" s="5">
        <f>Субсидии!H18+Собственные!H18+Иные_цели!H18</f>
        <v>0</v>
      </c>
      <c r="I18" s="5">
        <f>Субсидии!I18+Собственные!I18+Иные_цели!I18</f>
        <v>0</v>
      </c>
      <c r="J18" s="5">
        <f>Субсидии!J18+Собственные!J18+Иные_цели!J18</f>
        <v>0</v>
      </c>
    </row>
    <row r="19" spans="1:10" ht="12.75">
      <c r="A19" s="3" t="s">
        <v>64</v>
      </c>
      <c r="B19" s="4" t="s">
        <v>65</v>
      </c>
      <c r="C19" s="4" t="s">
        <v>66</v>
      </c>
      <c r="D19" s="5">
        <f>Субсидии!D19+Собственные!D19+Иные_цели!D19</f>
        <v>0</v>
      </c>
      <c r="E19" s="5">
        <f>Субсидии!E19+Собственные!E19+Иные_цели!E19</f>
        <v>0</v>
      </c>
      <c r="F19" s="5">
        <f>Субсидии!F19+Собственные!F19+Иные_цели!F19</f>
        <v>0</v>
      </c>
      <c r="G19" s="5">
        <f>Субсидии!G19+Собственные!G19+Иные_цели!G19</f>
        <v>0</v>
      </c>
      <c r="H19" s="5">
        <f>Субсидии!H19+Собственные!H19+Иные_цели!H19</f>
        <v>0</v>
      </c>
      <c r="I19" s="5">
        <f>Субсидии!I19+Собственные!I19+Иные_цели!I19</f>
        <v>0</v>
      </c>
      <c r="J19" s="5">
        <f>Субсидии!J19+Собственные!J19+Иные_цели!J19</f>
        <v>0</v>
      </c>
    </row>
    <row r="20" spans="1:10" ht="12.75">
      <c r="A20" s="3" t="s">
        <v>67</v>
      </c>
      <c r="B20" s="4" t="s">
        <v>68</v>
      </c>
      <c r="C20" s="4" t="s">
        <v>69</v>
      </c>
      <c r="D20" s="5">
        <f>Субсидии!D20+Собственные!D20+Иные_цели!D20</f>
        <v>3260097.19</v>
      </c>
      <c r="E20" s="5">
        <f>Субсидии!E20+Собственные!E20+Иные_цели!E20</f>
        <v>3260097.19</v>
      </c>
      <c r="F20" s="5">
        <f>Субсидии!F20+Собственные!F20+Иные_цели!F20</f>
        <v>0</v>
      </c>
      <c r="G20" s="5">
        <f>Субсидии!G20+Собственные!G20+Иные_цели!G20</f>
        <v>0</v>
      </c>
      <c r="H20" s="5">
        <f>Субсидии!H20+Собственные!H20+Иные_цели!H20</f>
        <v>0</v>
      </c>
      <c r="I20" s="5">
        <f>Субсидии!I20+Собственные!I20+Иные_цели!I20</f>
        <v>3260097.19</v>
      </c>
      <c r="J20" s="5">
        <f>Субсидии!J20+Собственные!J20+Иные_цели!J20</f>
        <v>0</v>
      </c>
    </row>
    <row r="21" spans="1:10" ht="12.75">
      <c r="A21" s="3" t="s">
        <v>70</v>
      </c>
      <c r="B21" s="4" t="s">
        <v>71</v>
      </c>
      <c r="C21" s="4" t="s">
        <v>69</v>
      </c>
      <c r="D21" s="5">
        <f>Субсидии!D21+Собственные!D21+Иные_цели!D21</f>
        <v>3235200</v>
      </c>
      <c r="E21" s="5">
        <f>Субсидии!E21+Собственные!E21+Иные_цели!E21</f>
        <v>3235200</v>
      </c>
      <c r="F21" s="5">
        <f>Субсидии!F21+Собственные!F21+Иные_цели!F21</f>
        <v>0</v>
      </c>
      <c r="G21" s="5">
        <f>Субсидии!G21+Собственные!G21+Иные_цели!G21</f>
        <v>0</v>
      </c>
      <c r="H21" s="5">
        <f>Субсидии!H21+Собственные!H21+Иные_цели!H21</f>
        <v>0</v>
      </c>
      <c r="I21" s="5">
        <f>Субсидии!I21+Собственные!I21+Иные_цели!I21</f>
        <v>3235200</v>
      </c>
      <c r="J21" s="5">
        <f>Субсидии!J21+Собственные!J21+Иные_цели!J21</f>
        <v>0</v>
      </c>
    </row>
    <row r="22" spans="1:10" ht="12.75">
      <c r="A22" s="3" t="s">
        <v>72</v>
      </c>
      <c r="B22" s="4" t="s">
        <v>73</v>
      </c>
      <c r="C22" s="4" t="s">
        <v>69</v>
      </c>
      <c r="D22" s="5">
        <f>Субсидии!D22+Собственные!D22+Иные_цели!D22</f>
        <v>24897.19</v>
      </c>
      <c r="E22" s="5">
        <f>Субсидии!E22+Собственные!E22+Иные_цели!E22</f>
        <v>24897.19</v>
      </c>
      <c r="F22" s="5">
        <f>Субсидии!F22+Собственные!F22+Иные_цели!F22</f>
        <v>0</v>
      </c>
      <c r="G22" s="5">
        <f>Субсидии!G22+Собственные!G22+Иные_цели!G22</f>
        <v>0</v>
      </c>
      <c r="H22" s="5">
        <f>Субсидии!H22+Собственные!H22+Иные_цели!H22</f>
        <v>0</v>
      </c>
      <c r="I22" s="5">
        <f>Субсидии!I22+Собственные!I22+Иные_цели!I22</f>
        <v>24897.19</v>
      </c>
      <c r="J22" s="5">
        <f>Субсидии!J22+Собственные!J22+Иные_цели!J22</f>
        <v>0</v>
      </c>
    </row>
    <row r="23" spans="1:10" ht="12.75">
      <c r="A23" s="3" t="s">
        <v>74</v>
      </c>
      <c r="B23" s="4" t="s">
        <v>75</v>
      </c>
      <c r="C23" s="4" t="s">
        <v>69</v>
      </c>
      <c r="D23" s="5">
        <f>Субсидии!D23+Собственные!D23+Иные_цели!D23</f>
        <v>0</v>
      </c>
      <c r="E23" s="5">
        <f>Субсидии!E23+Собственные!E23+Иные_цели!E23</f>
        <v>0</v>
      </c>
      <c r="F23" s="5">
        <f>Субсидии!F23+Собственные!F23+Иные_цели!F23</f>
        <v>0</v>
      </c>
      <c r="G23" s="5">
        <f>Субсидии!G23+Собственные!G23+Иные_цели!G23</f>
        <v>0</v>
      </c>
      <c r="H23" s="5">
        <f>Субсидии!H23+Собственные!H23+Иные_цели!H23</f>
        <v>0</v>
      </c>
      <c r="I23" s="5">
        <f>Субсидии!I23+Собственные!I23+Иные_цели!I23</f>
        <v>0</v>
      </c>
      <c r="J23" s="5">
        <f>Субсидии!J23+Собственные!J23+Иные_цели!J23</f>
        <v>0</v>
      </c>
    </row>
    <row r="24" spans="1:10" ht="12.75">
      <c r="A24" s="3" t="s">
        <v>76</v>
      </c>
      <c r="B24" s="4" t="s">
        <v>77</v>
      </c>
      <c r="C24" s="4" t="s">
        <v>69</v>
      </c>
      <c r="D24" s="5">
        <f>Субсидии!D24+Собственные!D24+Иные_цели!D24</f>
        <v>0</v>
      </c>
      <c r="E24" s="5">
        <f>Субсидии!E24+Собственные!E24+Иные_цели!E24</f>
        <v>0</v>
      </c>
      <c r="F24" s="5">
        <f>Субсидии!F24+Собственные!F24+Иные_цели!F24</f>
        <v>0</v>
      </c>
      <c r="G24" s="5">
        <f>Субсидии!G24+Собственные!G24+Иные_цели!G24</f>
        <v>0</v>
      </c>
      <c r="H24" s="5">
        <f>Субсидии!H24+Собственные!H24+Иные_цели!H24</f>
        <v>0</v>
      </c>
      <c r="I24" s="5">
        <f>Субсидии!I24+Собственные!I24+Иные_цели!I24</f>
        <v>0</v>
      </c>
      <c r="J24" s="5">
        <f>Субсидии!J24+Собственные!J24+Иные_цели!J24</f>
        <v>0</v>
      </c>
    </row>
    <row r="25" spans="1:10" ht="12.75">
      <c r="A25" s="3" t="s">
        <v>78</v>
      </c>
      <c r="B25" s="4" t="s">
        <v>79</v>
      </c>
      <c r="C25" s="4" t="s">
        <v>45</v>
      </c>
      <c r="D25" s="5">
        <f>Субсидии!D25+Собственные!D25+Иные_цели!D25</f>
        <v>3260097.19</v>
      </c>
      <c r="E25" s="5">
        <f>Субсидии!E25+Собственные!E25+Иные_цели!E25</f>
        <v>3047904.38</v>
      </c>
      <c r="F25" s="5">
        <f>Субсидии!F25+Собственные!F25+Иные_цели!F25</f>
        <v>0</v>
      </c>
      <c r="G25" s="5">
        <f>Субсидии!G25+Собственные!G25+Иные_цели!G25</f>
        <v>199992.92</v>
      </c>
      <c r="H25" s="5">
        <f>Субсидии!H25+Собственные!H25+Иные_цели!H25</f>
        <v>0</v>
      </c>
      <c r="I25" s="5">
        <f>Субсидии!I25+Собственные!I25+Иные_цели!I25</f>
        <v>3247897.3</v>
      </c>
      <c r="J25" s="5">
        <f>Субсидии!J25+Собственные!J25+Иные_цели!J25</f>
        <v>12199.89000000013</v>
      </c>
    </row>
    <row r="26" spans="1:10" ht="12.75">
      <c r="A26" s="3" t="s">
        <v>80</v>
      </c>
      <c r="B26" s="4" t="s">
        <v>81</v>
      </c>
      <c r="C26" s="4" t="s">
        <v>82</v>
      </c>
      <c r="D26" s="5">
        <f>Субсидии!D26+Собственные!D26+Иные_цели!D26</f>
        <v>2897716.02</v>
      </c>
      <c r="E26" s="5">
        <f>Субсидии!E26+Собственные!E26+Иные_цели!E26</f>
        <v>2735305.79</v>
      </c>
      <c r="F26" s="5">
        <f>Субсидии!F26+Собственные!F26+Иные_цели!F26</f>
        <v>0</v>
      </c>
      <c r="G26" s="5">
        <f>Субсидии!G26+Собственные!G26+Иные_цели!G26</f>
        <v>161785.82</v>
      </c>
      <c r="H26" s="5">
        <f>Субсидии!H26+Собственные!H26+Иные_цели!H26</f>
        <v>0</v>
      </c>
      <c r="I26" s="5">
        <f>Субсидии!I26+Собственные!I26+Иные_цели!I26</f>
        <v>2897091.61</v>
      </c>
      <c r="J26" s="5">
        <f>Субсидии!J26+Собственные!J26+Иные_цели!J26</f>
        <v>624.410000000149</v>
      </c>
    </row>
    <row r="27" spans="1:10" ht="12.75">
      <c r="A27" s="3" t="s">
        <v>83</v>
      </c>
      <c r="B27" s="4" t="s">
        <v>84</v>
      </c>
      <c r="C27" s="4" t="s">
        <v>85</v>
      </c>
      <c r="D27" s="5">
        <f>Субсидии!D27+Собственные!D27+Иные_цели!D27</f>
        <v>2220452.39</v>
      </c>
      <c r="E27" s="5">
        <f>Субсидии!E27+Собственные!E27+Иные_цели!E27</f>
        <v>2066300.79</v>
      </c>
      <c r="F27" s="5">
        <f>Субсидии!F27+Собственные!F27+Иные_цели!F27</f>
        <v>0</v>
      </c>
      <c r="G27" s="5">
        <f>Субсидии!G27+Собственные!G27+Иные_цели!G27</f>
        <v>154151.6</v>
      </c>
      <c r="H27" s="5">
        <f>Субсидии!H27+Собственные!H27+Иные_цели!H27</f>
        <v>0</v>
      </c>
      <c r="I27" s="5">
        <f>Субсидии!I27+Собственные!I27+Иные_цели!I27</f>
        <v>2220452.39</v>
      </c>
      <c r="J27" s="5">
        <f>Субсидии!J27+Собственные!J27+Иные_цели!J27</f>
        <v>0</v>
      </c>
    </row>
    <row r="28" spans="1:10" ht="12.75">
      <c r="A28" s="3" t="s">
        <v>86</v>
      </c>
      <c r="B28" s="4" t="s">
        <v>87</v>
      </c>
      <c r="C28" s="4" t="s">
        <v>88</v>
      </c>
      <c r="D28" s="5">
        <f>Субсидии!D28+Собственные!D28+Иные_цели!D28</f>
        <v>8800</v>
      </c>
      <c r="E28" s="5">
        <f>Субсидии!E28+Собственные!E28+Иные_цели!E28</f>
        <v>8800</v>
      </c>
      <c r="F28" s="5">
        <f>Субсидии!F28+Собственные!F28+Иные_цели!F28</f>
        <v>0</v>
      </c>
      <c r="G28" s="5">
        <f>Субсидии!G28+Собственные!G28+Иные_цели!G28</f>
        <v>0</v>
      </c>
      <c r="H28" s="5">
        <f>Субсидии!H28+Собственные!H28+Иные_цели!H28</f>
        <v>0</v>
      </c>
      <c r="I28" s="5">
        <f>Субсидии!I28+Собственные!I28+Иные_цели!I28</f>
        <v>8800</v>
      </c>
      <c r="J28" s="5">
        <f>Субсидии!J28+Собственные!J28+Иные_цели!J28</f>
        <v>0</v>
      </c>
    </row>
    <row r="29" spans="1:10" ht="12.75">
      <c r="A29" s="3" t="s">
        <v>89</v>
      </c>
      <c r="B29" s="4" t="s">
        <v>90</v>
      </c>
      <c r="C29" s="4" t="s">
        <v>91</v>
      </c>
      <c r="D29" s="5">
        <f>Субсидии!D29+Собственные!D29+Иные_цели!D29</f>
        <v>668463.63</v>
      </c>
      <c r="E29" s="5">
        <f>Субсидии!E29+Собственные!E29+Иные_цели!E29</f>
        <v>660205</v>
      </c>
      <c r="F29" s="5">
        <f>Субсидии!F29+Собственные!F29+Иные_цели!F29</f>
        <v>0</v>
      </c>
      <c r="G29" s="5">
        <f>Субсидии!G29+Собственные!G29+Иные_цели!G29</f>
        <v>7634.22</v>
      </c>
      <c r="H29" s="5">
        <f>Субсидии!H29+Собственные!H29+Иные_цели!H29</f>
        <v>0</v>
      </c>
      <c r="I29" s="5">
        <f>Субсидии!I29+Собственные!I29+Иные_цели!I29</f>
        <v>667839.22</v>
      </c>
      <c r="J29" s="5">
        <f>Субсидии!J29+Собственные!J29+Иные_цели!J29</f>
        <v>624.4100000000326</v>
      </c>
    </row>
    <row r="30" spans="1:10" ht="12.75">
      <c r="A30" s="3" t="s">
        <v>92</v>
      </c>
      <c r="B30" s="4" t="s">
        <v>93</v>
      </c>
      <c r="C30" s="4" t="s">
        <v>94</v>
      </c>
      <c r="D30" s="5">
        <f>Субсидии!D30+Собственные!D30+Иные_цели!D30</f>
        <v>177180.36000000002</v>
      </c>
      <c r="E30" s="5">
        <f>Субсидии!E30+Собственные!E30+Иные_цели!E30</f>
        <v>153193.63</v>
      </c>
      <c r="F30" s="5">
        <f>Субсидии!F30+Собственные!F30+Иные_цели!F30</f>
        <v>0</v>
      </c>
      <c r="G30" s="5">
        <f>Субсидии!G30+Собственные!G30+Иные_цели!G30</f>
        <v>12411.25</v>
      </c>
      <c r="H30" s="5">
        <f>Субсидии!H30+Собственные!H30+Иные_цели!H30</f>
        <v>0</v>
      </c>
      <c r="I30" s="5">
        <f>Субсидии!I30+Собственные!I30+Иные_цели!I30</f>
        <v>165604.88</v>
      </c>
      <c r="J30" s="5">
        <f>Субсидии!J30+Собственные!J30+Иные_цели!J30</f>
        <v>11575.48000000001</v>
      </c>
    </row>
    <row r="31" spans="1:10" ht="12.75">
      <c r="A31" s="3" t="s">
        <v>95</v>
      </c>
      <c r="B31" s="4" t="s">
        <v>96</v>
      </c>
      <c r="C31" s="4" t="s">
        <v>97</v>
      </c>
      <c r="D31" s="5">
        <f>Субсидии!D31+Собственные!D31+Иные_цели!D31</f>
        <v>40051.87</v>
      </c>
      <c r="E31" s="5">
        <f>Субсидии!E31+Собственные!E31+Иные_цели!E31</f>
        <v>28476.39</v>
      </c>
      <c r="F31" s="5">
        <f>Субсидии!F31+Собственные!F31+Иные_цели!F31</f>
        <v>0</v>
      </c>
      <c r="G31" s="5">
        <f>Субсидии!G31+Собственные!G31+Иные_цели!G31</f>
        <v>0</v>
      </c>
      <c r="H31" s="5">
        <f>Субсидии!H31+Собственные!H31+Иные_цели!H31</f>
        <v>0</v>
      </c>
      <c r="I31" s="5">
        <f>Субсидии!I31+Собственные!I31+Иные_цели!I31</f>
        <v>28476.39</v>
      </c>
      <c r="J31" s="5">
        <f>Субсидии!J31+Собственные!J31+Иные_цели!J31</f>
        <v>11575.480000000003</v>
      </c>
    </row>
    <row r="32" spans="1:10" ht="12.75">
      <c r="A32" s="3" t="s">
        <v>98</v>
      </c>
      <c r="B32" s="4" t="s">
        <v>99</v>
      </c>
      <c r="C32" s="4" t="s">
        <v>100</v>
      </c>
      <c r="D32" s="5">
        <f>Субсидии!D32+Собственные!D32+Иные_цели!D32</f>
        <v>0</v>
      </c>
      <c r="E32" s="5">
        <f>Субсидии!E32+Собственные!E32+Иные_цели!E32</f>
        <v>0</v>
      </c>
      <c r="F32" s="5">
        <f>Субсидии!F32+Собственные!F32+Иные_цели!F32</f>
        <v>0</v>
      </c>
      <c r="G32" s="5">
        <f>Субсидии!G32+Собственные!G32+Иные_цели!G32</f>
        <v>0</v>
      </c>
      <c r="H32" s="5">
        <f>Субсидии!H32+Собственные!H32+Иные_цели!H32</f>
        <v>0</v>
      </c>
      <c r="I32" s="5">
        <f>Субсидии!I32+Собственные!I32+Иные_цели!I32</f>
        <v>0</v>
      </c>
      <c r="J32" s="5">
        <f>Субсидии!J32+Собственные!J32+Иные_цели!J32</f>
        <v>0</v>
      </c>
    </row>
    <row r="33" spans="1:10" ht="12.75">
      <c r="A33" s="3" t="s">
        <v>101</v>
      </c>
      <c r="B33" s="4" t="s">
        <v>102</v>
      </c>
      <c r="C33" s="4" t="s">
        <v>103</v>
      </c>
      <c r="D33" s="5">
        <f>Субсидии!D33+Собственные!D33+Иные_цели!D33</f>
        <v>0</v>
      </c>
      <c r="E33" s="5">
        <f>Субсидии!E33+Собственные!E33+Иные_цели!E33</f>
        <v>0</v>
      </c>
      <c r="F33" s="5">
        <f>Субсидии!F33+Собственные!F33+Иные_цели!F33</f>
        <v>0</v>
      </c>
      <c r="G33" s="5">
        <f>Субсидии!G33+Собственные!G33+Иные_цели!G33</f>
        <v>0</v>
      </c>
      <c r="H33" s="5">
        <f>Субсидии!H33+Собственные!H33+Иные_цели!H33</f>
        <v>0</v>
      </c>
      <c r="I33" s="5">
        <f>Субсидии!I33+Собственные!I33+Иные_цели!I33</f>
        <v>0</v>
      </c>
      <c r="J33" s="5">
        <f>Субсидии!J33+Собственные!J33+Иные_цели!J33</f>
        <v>0</v>
      </c>
    </row>
    <row r="34" spans="1:10" ht="12.75">
      <c r="A34" s="3" t="s">
        <v>104</v>
      </c>
      <c r="B34" s="4" t="s">
        <v>105</v>
      </c>
      <c r="C34" s="4" t="s">
        <v>106</v>
      </c>
      <c r="D34" s="5">
        <f>Субсидии!D34+Собственные!D34+Иные_цели!D34</f>
        <v>0</v>
      </c>
      <c r="E34" s="5">
        <f>Субсидии!E34+Собственные!E34+Иные_цели!E34</f>
        <v>0</v>
      </c>
      <c r="F34" s="5">
        <f>Субсидии!F34+Собственные!F34+Иные_цели!F34</f>
        <v>0</v>
      </c>
      <c r="G34" s="5">
        <f>Субсидии!G34+Собственные!G34+Иные_цели!G34</f>
        <v>0</v>
      </c>
      <c r="H34" s="5">
        <f>Субсидии!H34+Собственные!H34+Иные_цели!H34</f>
        <v>0</v>
      </c>
      <c r="I34" s="5">
        <f>Субсидии!I34+Собственные!I34+Иные_цели!I34</f>
        <v>0</v>
      </c>
      <c r="J34" s="5">
        <f>Субсидии!J34+Собственные!J34+Иные_цели!J34</f>
        <v>0</v>
      </c>
    </row>
    <row r="35" spans="1:10" ht="12.75">
      <c r="A35" s="3" t="s">
        <v>107</v>
      </c>
      <c r="B35" s="4" t="s">
        <v>108</v>
      </c>
      <c r="C35" s="4" t="s">
        <v>109</v>
      </c>
      <c r="D35" s="5">
        <f>Субсидии!D35+Собственные!D35+Иные_цели!D35</f>
        <v>67933.49</v>
      </c>
      <c r="E35" s="5">
        <f>Субсидии!E35+Собственные!E35+Иные_цели!E35</f>
        <v>55722.240000000005</v>
      </c>
      <c r="F35" s="5">
        <f>Субсидии!F35+Собственные!F35+Иные_цели!F35</f>
        <v>0</v>
      </c>
      <c r="G35" s="5">
        <f>Субсидии!G35+Собственные!G35+Иные_цели!G35</f>
        <v>12211.25</v>
      </c>
      <c r="H35" s="5">
        <f>Субсидии!H35+Собственные!H35+Иные_цели!H35</f>
        <v>0</v>
      </c>
      <c r="I35" s="5">
        <f>Субсидии!I35+Собственные!I35+Иные_цели!I35</f>
        <v>67933.49</v>
      </c>
      <c r="J35" s="5">
        <f>Субсидии!J35+Собственные!J35+Иные_цели!J35</f>
        <v>0</v>
      </c>
    </row>
    <row r="36" spans="1:10" ht="12.75">
      <c r="A36" s="3" t="s">
        <v>110</v>
      </c>
      <c r="B36" s="4" t="s">
        <v>111</v>
      </c>
      <c r="C36" s="4" t="s">
        <v>112</v>
      </c>
      <c r="D36" s="5">
        <f>Субсидии!D36+Собственные!D36+Иные_цели!D36</f>
        <v>69195</v>
      </c>
      <c r="E36" s="5">
        <f>Субсидии!E36+Собственные!E36+Иные_цели!E36</f>
        <v>68995</v>
      </c>
      <c r="F36" s="5">
        <f>Субсидии!F36+Собственные!F36+Иные_цели!F36</f>
        <v>0</v>
      </c>
      <c r="G36" s="5">
        <f>Субсидии!G36+Собственные!G36+Иные_цели!G36</f>
        <v>200</v>
      </c>
      <c r="H36" s="5">
        <f>Субсидии!H36+Собственные!H36+Иные_цели!H36</f>
        <v>0</v>
      </c>
      <c r="I36" s="5">
        <f>Субсидии!I36+Собственные!I36+Иные_цели!I36</f>
        <v>69195</v>
      </c>
      <c r="J36" s="5">
        <f>Субсидии!J36+Собственные!J36+Иные_цели!J36</f>
        <v>0</v>
      </c>
    </row>
    <row r="37" spans="1:10" ht="12.75">
      <c r="A37" s="3" t="s">
        <v>113</v>
      </c>
      <c r="B37" s="4" t="s">
        <v>114</v>
      </c>
      <c r="C37" s="4" t="s">
        <v>115</v>
      </c>
      <c r="D37" s="5">
        <f>Субсидии!D37+Собственные!D37+Иные_цели!D37</f>
        <v>0</v>
      </c>
      <c r="E37" s="5">
        <f>Субсидии!E37+Собственные!E37+Иные_цели!E37</f>
        <v>0</v>
      </c>
      <c r="F37" s="5">
        <f>Субсидии!F37+Собственные!F37+Иные_цели!F37</f>
        <v>0</v>
      </c>
      <c r="G37" s="5">
        <f>Субсидии!G37+Собственные!G37+Иные_цели!G37</f>
        <v>0</v>
      </c>
      <c r="H37" s="5">
        <f>Субсидии!H37+Собственные!H37+Иные_цели!H37</f>
        <v>0</v>
      </c>
      <c r="I37" s="5">
        <f>Субсидии!I37+Собственные!I37+Иные_цели!I37</f>
        <v>0</v>
      </c>
      <c r="J37" s="5">
        <f>Субсидии!J37+Собственные!J37+Иные_цели!J37</f>
        <v>0</v>
      </c>
    </row>
    <row r="38" spans="1:10" ht="12.75">
      <c r="A38" s="3" t="s">
        <v>116</v>
      </c>
      <c r="B38" s="4" t="s">
        <v>117</v>
      </c>
      <c r="C38" s="4" t="s">
        <v>118</v>
      </c>
      <c r="D38" s="5">
        <f>Субсидии!D38+Собственные!D38+Иные_цели!D38</f>
        <v>0</v>
      </c>
      <c r="E38" s="5">
        <f>Субсидии!E38+Собственные!E38+Иные_цели!E38</f>
        <v>0</v>
      </c>
      <c r="F38" s="5">
        <f>Субсидии!F38+Собственные!F38+Иные_цели!F38</f>
        <v>0</v>
      </c>
      <c r="G38" s="5">
        <f>Субсидии!G38+Собственные!G38+Иные_цели!G38</f>
        <v>0</v>
      </c>
      <c r="H38" s="5">
        <f>Субсидии!H38+Собственные!H38+Иные_цели!H38</f>
        <v>0</v>
      </c>
      <c r="I38" s="5">
        <f>Субсидии!I38+Собственные!I38+Иные_цели!I38</f>
        <v>0</v>
      </c>
      <c r="J38" s="5">
        <f>Субсидии!J38+Собственные!J38+Иные_цели!J38</f>
        <v>0</v>
      </c>
    </row>
    <row r="39" spans="1:10" ht="12.75">
      <c r="A39" s="3" t="s">
        <v>119</v>
      </c>
      <c r="B39" s="4" t="s">
        <v>120</v>
      </c>
      <c r="C39" s="4" t="s">
        <v>121</v>
      </c>
      <c r="D39" s="5">
        <f>Субсидии!D39+Собственные!D39+Иные_цели!D39</f>
        <v>0</v>
      </c>
      <c r="E39" s="5">
        <f>Субсидии!E39+Собственные!E39+Иные_цели!E39</f>
        <v>0</v>
      </c>
      <c r="F39" s="5">
        <f>Субсидии!F39+Собственные!F39+Иные_цели!F39</f>
        <v>0</v>
      </c>
      <c r="G39" s="5">
        <f>Субсидии!G39+Собственные!G39+Иные_цели!G39</f>
        <v>0</v>
      </c>
      <c r="H39" s="5">
        <f>Субсидии!H39+Собственные!H39+Иные_цели!H39</f>
        <v>0</v>
      </c>
      <c r="I39" s="5">
        <f>Субсидии!I39+Собственные!I39+Иные_цели!I39</f>
        <v>0</v>
      </c>
      <c r="J39" s="5">
        <f>Субсидии!J39+Собственные!J39+Иные_цели!J39</f>
        <v>0</v>
      </c>
    </row>
    <row r="40" spans="1:10" ht="12.75">
      <c r="A40" s="3" t="s">
        <v>122</v>
      </c>
      <c r="B40" s="4" t="s">
        <v>82</v>
      </c>
      <c r="C40" s="4" t="s">
        <v>123</v>
      </c>
      <c r="D40" s="5">
        <f>Субсидии!D40+Собственные!D40+Иные_цели!D40</f>
        <v>0</v>
      </c>
      <c r="E40" s="5">
        <f>Субсидии!E40+Собственные!E40+Иные_цели!E40</f>
        <v>0</v>
      </c>
      <c r="F40" s="5">
        <f>Субсидии!F40+Собственные!F40+Иные_цели!F40</f>
        <v>0</v>
      </c>
      <c r="G40" s="5">
        <f>Субсидии!G40+Собственные!G40+Иные_цели!G40</f>
        <v>0</v>
      </c>
      <c r="H40" s="5">
        <f>Субсидии!H40+Собственные!H40+Иные_цели!H40</f>
        <v>0</v>
      </c>
      <c r="I40" s="5">
        <f>Субсидии!I40+Собственные!I40+Иные_цели!I40</f>
        <v>0</v>
      </c>
      <c r="J40" s="5">
        <f>Субсидии!J40+Собственные!J40+Иные_цели!J40</f>
        <v>0</v>
      </c>
    </row>
    <row r="41" spans="1:10" ht="12.75">
      <c r="A41" s="3" t="s">
        <v>124</v>
      </c>
      <c r="B41" s="4" t="s">
        <v>85</v>
      </c>
      <c r="C41" s="4" t="s">
        <v>125</v>
      </c>
      <c r="D41" s="5">
        <f>Субсидии!D41+Собственные!D41+Иные_цели!D41</f>
        <v>0</v>
      </c>
      <c r="E41" s="5">
        <f>Субсидии!E41+Собственные!E41+Иные_цели!E41</f>
        <v>0</v>
      </c>
      <c r="F41" s="5">
        <f>Субсидии!F41+Собственные!F41+Иные_цели!F41</f>
        <v>0</v>
      </c>
      <c r="G41" s="5">
        <f>Субсидии!G41+Собственные!G41+Иные_цели!G41</f>
        <v>0</v>
      </c>
      <c r="H41" s="5">
        <f>Субсидии!H41+Собственные!H41+Иные_цели!H41</f>
        <v>0</v>
      </c>
      <c r="I41" s="5">
        <f>Субсидии!I41+Собственные!I41+Иные_цели!I41</f>
        <v>0</v>
      </c>
      <c r="J41" s="5">
        <f>Субсидии!J41+Собственные!J41+Иные_цели!J41</f>
        <v>0</v>
      </c>
    </row>
    <row r="42" spans="1:10" ht="12.75">
      <c r="A42" s="3" t="s">
        <v>126</v>
      </c>
      <c r="B42" s="4" t="s">
        <v>88</v>
      </c>
      <c r="C42" s="4" t="s">
        <v>127</v>
      </c>
      <c r="D42" s="5">
        <f>Субсидии!D42+Собственные!D42+Иные_цели!D42</f>
        <v>0</v>
      </c>
      <c r="E42" s="5">
        <f>Субсидии!E42+Собственные!E42+Иные_цели!E42</f>
        <v>0</v>
      </c>
      <c r="F42" s="5">
        <f>Субсидии!F42+Собственные!F42+Иные_цели!F42</f>
        <v>0</v>
      </c>
      <c r="G42" s="5">
        <f>Субсидии!G42+Собственные!G42+Иные_цели!G42</f>
        <v>0</v>
      </c>
      <c r="H42" s="5">
        <f>Субсидии!H42+Собственные!H42+Иные_цели!H42</f>
        <v>0</v>
      </c>
      <c r="I42" s="5">
        <f>Субсидии!I42+Собственные!I42+Иные_цели!I42</f>
        <v>0</v>
      </c>
      <c r="J42" s="5">
        <f>Субсидии!J42+Собственные!J42+Иные_цели!J42</f>
        <v>0</v>
      </c>
    </row>
    <row r="43" spans="1:10" ht="12.75">
      <c r="A43" s="3" t="s">
        <v>128</v>
      </c>
      <c r="B43" s="4" t="s">
        <v>115</v>
      </c>
      <c r="C43" s="4" t="s">
        <v>129</v>
      </c>
      <c r="D43" s="5">
        <f>Субсидии!D43+Собственные!D43+Иные_цели!D43</f>
        <v>0</v>
      </c>
      <c r="E43" s="5">
        <f>Субсидии!E43+Собственные!E43+Иные_цели!E43</f>
        <v>0</v>
      </c>
      <c r="F43" s="5">
        <f>Субсидии!F43+Собственные!F43+Иные_цели!F43</f>
        <v>0</v>
      </c>
      <c r="G43" s="5">
        <f>Субсидии!G43+Собственные!G43+Иные_цели!G43</f>
        <v>0</v>
      </c>
      <c r="H43" s="5">
        <f>Субсидии!H43+Собственные!H43+Иные_цели!H43</f>
        <v>0</v>
      </c>
      <c r="I43" s="5">
        <f>Субсидии!I43+Собственные!I43+Иные_цели!I43</f>
        <v>0</v>
      </c>
      <c r="J43" s="5">
        <f>Субсидии!J43+Собственные!J43+Иные_цели!J43</f>
        <v>0</v>
      </c>
    </row>
    <row r="44" spans="1:10" ht="12.75">
      <c r="A44" s="3" t="s">
        <v>130</v>
      </c>
      <c r="B44" s="4" t="s">
        <v>121</v>
      </c>
      <c r="C44" s="4" t="s">
        <v>131</v>
      </c>
      <c r="D44" s="5">
        <f>Субсидии!D44+Собственные!D44+Иные_цели!D44</f>
        <v>0</v>
      </c>
      <c r="E44" s="5">
        <f>Субсидии!E44+Собственные!E44+Иные_цели!E44</f>
        <v>0</v>
      </c>
      <c r="F44" s="5">
        <f>Субсидии!F44+Собственные!F44+Иные_цели!F44</f>
        <v>0</v>
      </c>
      <c r="G44" s="5">
        <f>Субсидии!G44+Собственные!G44+Иные_цели!G44</f>
        <v>0</v>
      </c>
      <c r="H44" s="5">
        <f>Субсидии!H44+Собственные!H44+Иные_цели!H44</f>
        <v>0</v>
      </c>
      <c r="I44" s="5">
        <f>Субсидии!I44+Собственные!I44+Иные_цели!I44</f>
        <v>0</v>
      </c>
      <c r="J44" s="5">
        <f>Субсидии!J44+Собственные!J44+Иные_цели!J44</f>
        <v>0</v>
      </c>
    </row>
    <row r="45" spans="1:10" ht="12.75">
      <c r="A45" s="3" t="s">
        <v>132</v>
      </c>
      <c r="B45" s="4" t="s">
        <v>133</v>
      </c>
      <c r="C45" s="4" t="s">
        <v>134</v>
      </c>
      <c r="D45" s="5">
        <f>Субсидии!D45+Собственные!D45+Иные_цели!D45</f>
        <v>0</v>
      </c>
      <c r="E45" s="5">
        <f>Субсидии!E45+Собственные!E45+Иные_цели!E45</f>
        <v>0</v>
      </c>
      <c r="F45" s="5">
        <f>Субсидии!F45+Собственные!F45+Иные_цели!F45</f>
        <v>0</v>
      </c>
      <c r="G45" s="5">
        <f>Субсидии!G45+Собственные!G45+Иные_цели!G45</f>
        <v>0</v>
      </c>
      <c r="H45" s="5">
        <f>Субсидии!H45+Собственные!H45+Иные_цели!H45</f>
        <v>0</v>
      </c>
      <c r="I45" s="5">
        <f>Субсидии!I45+Собственные!I45+Иные_цели!I45</f>
        <v>0</v>
      </c>
      <c r="J45" s="5">
        <f>Субсидии!J45+Собственные!J45+Иные_цели!J45</f>
        <v>0</v>
      </c>
    </row>
    <row r="46" spans="1:10" ht="12.75">
      <c r="A46" s="3" t="s">
        <v>135</v>
      </c>
      <c r="B46" s="4" t="s">
        <v>123</v>
      </c>
      <c r="C46" s="4" t="s">
        <v>136</v>
      </c>
      <c r="D46" s="5">
        <f>Субсидии!D46+Собственные!D46+Иные_цели!D46</f>
        <v>0</v>
      </c>
      <c r="E46" s="5">
        <f>Субсидии!E46+Собственные!E46+Иные_цели!E46</f>
        <v>0</v>
      </c>
      <c r="F46" s="5">
        <f>Субсидии!F46+Собственные!F46+Иные_цели!F46</f>
        <v>0</v>
      </c>
      <c r="G46" s="5">
        <f>Субсидии!G46+Собственные!G46+Иные_цели!G46</f>
        <v>0</v>
      </c>
      <c r="H46" s="5">
        <f>Субсидии!H46+Собственные!H46+Иные_цели!H46</f>
        <v>0</v>
      </c>
      <c r="I46" s="5">
        <f>Субсидии!I46+Собственные!I46+Иные_цели!I46</f>
        <v>0</v>
      </c>
      <c r="J46" s="5">
        <f>Субсидии!J46+Собственные!J46+Иные_цели!J46</f>
        <v>0</v>
      </c>
    </row>
    <row r="47" spans="1:10" ht="12.75">
      <c r="A47" s="3" t="s">
        <v>137</v>
      </c>
      <c r="B47" s="4" t="s">
        <v>127</v>
      </c>
      <c r="C47" s="4" t="s">
        <v>138</v>
      </c>
      <c r="D47" s="5">
        <f>Субсидии!D47+Собственные!D47+Иные_цели!D47</f>
        <v>0</v>
      </c>
      <c r="E47" s="5">
        <f>Субсидии!E47+Собственные!E47+Иные_цели!E47</f>
        <v>0</v>
      </c>
      <c r="F47" s="5">
        <f>Субсидии!F47+Собственные!F47+Иные_цели!F47</f>
        <v>0</v>
      </c>
      <c r="G47" s="5">
        <f>Субсидии!G47+Собственные!G47+Иные_цели!G47</f>
        <v>0</v>
      </c>
      <c r="H47" s="5">
        <f>Субсидии!H47+Собственные!H47+Иные_цели!H47</f>
        <v>0</v>
      </c>
      <c r="I47" s="5">
        <f>Субсидии!I47+Собственные!I47+Иные_цели!I47</f>
        <v>0</v>
      </c>
      <c r="J47" s="5">
        <f>Субсидии!J47+Собственные!J47+Иные_цели!J47</f>
        <v>0</v>
      </c>
    </row>
    <row r="48" spans="1:10" ht="12.75">
      <c r="A48" s="3" t="s">
        <v>139</v>
      </c>
      <c r="B48" s="4" t="s">
        <v>140</v>
      </c>
      <c r="C48" s="4" t="s">
        <v>141</v>
      </c>
      <c r="D48" s="5">
        <f>Субсидии!D48+Собственные!D48+Иные_цели!D48</f>
        <v>0</v>
      </c>
      <c r="E48" s="5">
        <f>Субсидии!E48+Собственные!E48+Иные_цели!E48</f>
        <v>0</v>
      </c>
      <c r="F48" s="5">
        <f>Субсидии!F48+Собственные!F48+Иные_цели!F48</f>
        <v>0</v>
      </c>
      <c r="G48" s="5">
        <f>Субсидии!G48+Собственные!G48+Иные_цели!G48</f>
        <v>0</v>
      </c>
      <c r="H48" s="5">
        <f>Субсидии!H48+Собственные!H48+Иные_цели!H48</f>
        <v>0</v>
      </c>
      <c r="I48" s="5">
        <f>Субсидии!I48+Собственные!I48+Иные_цели!I48</f>
        <v>0</v>
      </c>
      <c r="J48" s="5">
        <f>Субсидии!J48+Собственные!J48+Иные_цели!J48</f>
        <v>0</v>
      </c>
    </row>
    <row r="49" spans="1:10" ht="12.75">
      <c r="A49" s="7" t="s">
        <v>142</v>
      </c>
      <c r="B49" s="4" t="s">
        <v>129</v>
      </c>
      <c r="C49" s="4" t="s">
        <v>143</v>
      </c>
      <c r="D49" s="5">
        <f>Субсидии!D49+Собственные!D49+Иные_цели!D49</f>
        <v>4280.7</v>
      </c>
      <c r="E49" s="5">
        <f>Субсидии!E49+Собственные!E49+Иные_цели!E49</f>
        <v>2454</v>
      </c>
      <c r="F49" s="5">
        <f>Субсидии!F49+Собственные!F49+Иные_цели!F49</f>
        <v>0</v>
      </c>
      <c r="G49" s="5">
        <f>Субсидии!G49+Собственные!G49+Иные_цели!G49</f>
        <v>1826.7</v>
      </c>
      <c r="H49" s="5">
        <f>Субсидии!H49+Собственные!H49+Иные_цели!H49</f>
        <v>0</v>
      </c>
      <c r="I49" s="5">
        <f>Субсидии!I49+Собственные!I49+Иные_цели!I49</f>
        <v>4280.7</v>
      </c>
      <c r="J49" s="5">
        <f>Субсидии!J49+Собственные!J49+Иные_цели!J49</f>
        <v>0</v>
      </c>
    </row>
    <row r="50" spans="1:10" ht="12.75">
      <c r="A50" s="3" t="s">
        <v>144</v>
      </c>
      <c r="B50" s="4" t="s">
        <v>136</v>
      </c>
      <c r="C50" s="4" t="s">
        <v>145</v>
      </c>
      <c r="D50" s="5">
        <f>Субсидии!D50+Собственные!D50+Иные_цели!D50</f>
        <v>180920.11</v>
      </c>
      <c r="E50" s="5">
        <f>Субсидии!E50+Собственные!E50+Иные_цели!E50</f>
        <v>156950.96</v>
      </c>
      <c r="F50" s="5">
        <f>Субсидии!F50+Собственные!F50+Иные_цели!F50</f>
        <v>0</v>
      </c>
      <c r="G50" s="5">
        <f>Субсидии!G50+Собственные!G50+Иные_цели!G50</f>
        <v>23969.15</v>
      </c>
      <c r="H50" s="5">
        <f>Субсидии!H50+Собственные!H50+Иные_цели!H50</f>
        <v>0</v>
      </c>
      <c r="I50" s="5">
        <f>Субсидии!I50+Собственные!I50+Иные_цели!I50</f>
        <v>180920.11</v>
      </c>
      <c r="J50" s="5">
        <f>Субсидии!J50+Собственные!J50+Иные_цели!J50</f>
        <v>0</v>
      </c>
    </row>
    <row r="51" spans="1:10" ht="12.75">
      <c r="A51" s="3" t="s">
        <v>146</v>
      </c>
      <c r="B51" s="4" t="s">
        <v>147</v>
      </c>
      <c r="C51" s="4" t="s">
        <v>148</v>
      </c>
      <c r="D51" s="5">
        <f>Субсидии!D51+Собственные!D51+Иные_цели!D51</f>
        <v>2439.81</v>
      </c>
      <c r="E51" s="5">
        <f>Субсидии!E51+Собственные!E51+Иные_цели!E51</f>
        <v>1488</v>
      </c>
      <c r="F51" s="5">
        <f>Субсидии!F51+Собственные!F51+Иные_цели!F51</f>
        <v>0</v>
      </c>
      <c r="G51" s="5">
        <f>Субсидии!G51+Собственные!G51+Иные_цели!G51</f>
        <v>951.81</v>
      </c>
      <c r="H51" s="5">
        <f>Субсидии!H51+Собственные!H51+Иные_цели!H51</f>
        <v>0</v>
      </c>
      <c r="I51" s="5">
        <f>Субсидии!I51+Собственные!I51+Иные_цели!I51</f>
        <v>2439.81</v>
      </c>
      <c r="J51" s="5">
        <f>Субсидии!J51+Собственные!J51+Иные_цели!J51</f>
        <v>0</v>
      </c>
    </row>
    <row r="52" spans="1:10" ht="12.75">
      <c r="A52" s="3" t="s">
        <v>149</v>
      </c>
      <c r="B52" s="4" t="s">
        <v>138</v>
      </c>
      <c r="C52" s="4" t="s">
        <v>150</v>
      </c>
      <c r="D52" s="5">
        <f>Субсидии!D52+Собственные!D52+Иные_цели!D52</f>
        <v>0</v>
      </c>
      <c r="E52" s="5">
        <f>Субсидии!E52+Собственные!E52+Иные_цели!E52</f>
        <v>0</v>
      </c>
      <c r="F52" s="5">
        <f>Субсидии!F52+Собственные!F52+Иные_цели!F52</f>
        <v>0</v>
      </c>
      <c r="G52" s="5">
        <f>Субсидии!G52+Собственные!G52+Иные_цели!G52</f>
        <v>0</v>
      </c>
      <c r="H52" s="5">
        <f>Субсидии!H52+Собственные!H52+Иные_цели!H52</f>
        <v>0</v>
      </c>
      <c r="I52" s="5">
        <f>Субсидии!I52+Собственные!I52+Иные_цели!I52</f>
        <v>0</v>
      </c>
      <c r="J52" s="5">
        <f>Субсидии!J52+Собственные!J52+Иные_цели!J52</f>
        <v>0</v>
      </c>
    </row>
    <row r="53" spans="1:10" ht="12.75">
      <c r="A53" s="3" t="s">
        <v>151</v>
      </c>
      <c r="B53" s="4" t="s">
        <v>141</v>
      </c>
      <c r="C53" s="4" t="s">
        <v>152</v>
      </c>
      <c r="D53" s="5">
        <f>Субсидии!D53+Собственные!D53+Иные_цели!D53</f>
        <v>0</v>
      </c>
      <c r="E53" s="5">
        <f>Субсидии!E53+Собственные!E53+Иные_цели!E53</f>
        <v>0</v>
      </c>
      <c r="F53" s="5">
        <f>Субсидии!F53+Собственные!F53+Иные_цели!F53</f>
        <v>0</v>
      </c>
      <c r="G53" s="5">
        <f>Субсидии!G53+Собственные!G53+Иные_цели!G53</f>
        <v>0</v>
      </c>
      <c r="H53" s="5">
        <f>Субсидии!H53+Собственные!H53+Иные_цели!H53</f>
        <v>0</v>
      </c>
      <c r="I53" s="5">
        <f>Субсидии!I53+Собственные!I53+Иные_цели!I53</f>
        <v>0</v>
      </c>
      <c r="J53" s="5">
        <f>Субсидии!J53+Собственные!J53+Иные_цели!J53</f>
        <v>0</v>
      </c>
    </row>
    <row r="54" spans="1:10" ht="12.75">
      <c r="A54" s="3" t="s">
        <v>153</v>
      </c>
      <c r="B54" s="4" t="s">
        <v>154</v>
      </c>
      <c r="C54" s="4" t="s">
        <v>155</v>
      </c>
      <c r="D54" s="5">
        <f>Субсидии!D54+Собственные!D54+Иные_цели!D54</f>
        <v>178480.3</v>
      </c>
      <c r="E54" s="5">
        <f>Субсидии!E54+Собственные!E54+Иные_цели!E54</f>
        <v>155462.96</v>
      </c>
      <c r="F54" s="5">
        <f>Субсидии!F54+Собственные!F54+Иные_цели!F54</f>
        <v>0</v>
      </c>
      <c r="G54" s="5">
        <f>Субсидии!G54+Собственные!G54+Иные_цели!G54</f>
        <v>23017.34</v>
      </c>
      <c r="H54" s="5">
        <f>Субсидии!H54+Собственные!H54+Иные_цели!H54</f>
        <v>0</v>
      </c>
      <c r="I54" s="5">
        <f>Субсидии!I54+Собственные!I54+Иные_цели!I54</f>
        <v>178480.3</v>
      </c>
      <c r="J54" s="5">
        <f>Субсидии!J54+Собственные!J54+Иные_цели!J54</f>
        <v>0</v>
      </c>
    </row>
    <row r="55" spans="1:10" ht="12.75">
      <c r="A55" s="3" t="s">
        <v>156</v>
      </c>
      <c r="B55" s="4" t="s">
        <v>157</v>
      </c>
      <c r="C55" s="4" t="s">
        <v>158</v>
      </c>
      <c r="D55" s="5">
        <f>Субсидии!D55+Собственные!D55+Иные_цели!D55</f>
        <v>0</v>
      </c>
      <c r="E55" s="5">
        <f>Субсидии!E55+Собственные!E55+Иные_цели!E55</f>
        <v>0</v>
      </c>
      <c r="F55" s="5">
        <f>Субсидии!F55+Собственные!F55+Иные_цели!F55</f>
        <v>0</v>
      </c>
      <c r="G55" s="5">
        <f>Субсидии!G55+Собственные!G55+Иные_цели!G55</f>
        <v>0</v>
      </c>
      <c r="H55" s="5">
        <f>Субсидии!H55+Собственные!H55+Иные_цели!H55</f>
        <v>0</v>
      </c>
      <c r="I55" s="5">
        <f>Субсидии!I55+Собственные!I55+Иные_цели!I55</f>
        <v>0</v>
      </c>
      <c r="J55" s="5">
        <f>Субсидии!J55+Собственные!J55+Иные_цели!J55</f>
        <v>0</v>
      </c>
    </row>
    <row r="56" spans="1:10" ht="12.75">
      <c r="A56" s="3" t="s">
        <v>159</v>
      </c>
      <c r="B56" s="4" t="s">
        <v>160</v>
      </c>
      <c r="C56" s="4" t="s">
        <v>161</v>
      </c>
      <c r="D56" s="5">
        <f>Субсидии!D56+Собственные!D56+Иные_цели!D56</f>
        <v>0</v>
      </c>
      <c r="E56" s="5">
        <f>Субсидии!E56+Собственные!E56+Иные_цели!E56</f>
        <v>0</v>
      </c>
      <c r="F56" s="5">
        <f>Субсидии!F56+Собственные!F56+Иные_цели!F56</f>
        <v>0</v>
      </c>
      <c r="G56" s="5">
        <f>Субсидии!G56+Собственные!G56+Иные_цели!G56</f>
        <v>0</v>
      </c>
      <c r="H56" s="5">
        <f>Субсидии!H56+Собственные!H56+Иные_цели!H56</f>
        <v>0</v>
      </c>
      <c r="I56" s="5">
        <f>Субсидии!I56+Собственные!I56+Иные_цели!I56</f>
        <v>0</v>
      </c>
      <c r="J56" s="5">
        <f>Субсидии!J56+Собственные!J56+Иные_цели!J56</f>
        <v>0</v>
      </c>
    </row>
    <row r="57" spans="1:10" ht="12.75">
      <c r="A57" s="3" t="s">
        <v>162</v>
      </c>
      <c r="B57" s="4" t="s">
        <v>163</v>
      </c>
      <c r="C57" s="4" t="s">
        <v>164</v>
      </c>
      <c r="D57" s="5">
        <f>Субсидии!D57+Собственные!D57+Иные_цели!D57</f>
        <v>0</v>
      </c>
      <c r="E57" s="5">
        <f>Субсидии!E57+Собственные!E57+Иные_цели!E57</f>
        <v>0</v>
      </c>
      <c r="F57" s="5">
        <f>Субсидии!F57+Собственные!F57+Иные_цели!F57</f>
        <v>0</v>
      </c>
      <c r="G57" s="5">
        <f>Субсидии!G57+Собственные!G57+Иные_цели!G57</f>
        <v>0</v>
      </c>
      <c r="H57" s="5">
        <f>Субсидии!H57+Собственные!H57+Иные_цели!H57</f>
        <v>0</v>
      </c>
      <c r="I57" s="5">
        <f>Субсидии!I57+Собственные!I57+Иные_цели!I57</f>
        <v>0</v>
      </c>
      <c r="J57" s="5">
        <f>Субсидии!J57+Собственные!J57+Иные_цели!J57</f>
        <v>0</v>
      </c>
    </row>
    <row r="58" spans="1:10" ht="12.75">
      <c r="A58" s="3" t="s">
        <v>165</v>
      </c>
      <c r="B58" s="4" t="s">
        <v>166</v>
      </c>
      <c r="C58" s="4" t="s">
        <v>167</v>
      </c>
      <c r="D58" s="5">
        <f>Субсидии!D58+Собственные!D58+Иные_цели!D58</f>
        <v>0</v>
      </c>
      <c r="E58" s="5">
        <f>Субсидии!E58+Собственные!E58+Иные_цели!E58</f>
        <v>0</v>
      </c>
      <c r="F58" s="5">
        <f>Субсидии!F58+Собственные!F58+Иные_цели!F58</f>
        <v>0</v>
      </c>
      <c r="G58" s="5">
        <f>Субсидии!G58+Собственные!G58+Иные_цели!G58</f>
        <v>0</v>
      </c>
      <c r="H58" s="5">
        <f>Субсидии!H58+Собственные!H58+Иные_цели!H58</f>
        <v>0</v>
      </c>
      <c r="I58" s="5">
        <f>Субсидии!I58+Собственные!I58+Иные_цели!I58</f>
        <v>0</v>
      </c>
      <c r="J58" s="5">
        <f>Субсидии!J58+Собственные!J58+Иные_цели!J58</f>
        <v>0</v>
      </c>
    </row>
    <row r="59" spans="1:10" ht="12.75">
      <c r="A59" s="3" t="s">
        <v>168</v>
      </c>
      <c r="B59" s="4" t="s">
        <v>169</v>
      </c>
      <c r="C59" s="4" t="s">
        <v>45</v>
      </c>
      <c r="D59" s="5">
        <f>Субсидии!D59+Собственные!D59+Иные_цели!D59</f>
        <v>0</v>
      </c>
      <c r="E59" s="5">
        <f>Субсидии!E59+Собственные!E59+Иные_цели!E59</f>
        <v>212192.81000000006</v>
      </c>
      <c r="F59" s="5">
        <f>Субсидии!F59+Собственные!F59+Иные_цели!F59</f>
        <v>0</v>
      </c>
      <c r="G59" s="5">
        <f>Субсидии!G59+Собственные!G59+Иные_цели!G59</f>
        <v>-199992.92</v>
      </c>
      <c r="H59" s="5">
        <f>Субсидии!H59+Собственные!H59+Иные_цели!H59</f>
        <v>0</v>
      </c>
      <c r="I59" s="5">
        <f>Субсидии!I59+Собственные!I59+Иные_цели!I59</f>
        <v>12199.890000000043</v>
      </c>
      <c r="J59" s="5">
        <f>Субсидии!J59+Собственные!J59+Иные_цели!J59</f>
        <v>-12199.890000000043</v>
      </c>
    </row>
    <row r="60" spans="1:10" ht="12.75">
      <c r="A60" s="3" t="s">
        <v>170</v>
      </c>
      <c r="B60" s="4" t="s">
        <v>158</v>
      </c>
      <c r="C60" s="4" t="s">
        <v>22</v>
      </c>
      <c r="D60" s="5">
        <f>Субсидии!D60+Собственные!D60+Иные_цели!D60</f>
        <v>0</v>
      </c>
      <c r="E60" s="5">
        <f>Субсидии!E60+Собственные!E60+Иные_цели!E60</f>
        <v>0</v>
      </c>
      <c r="F60" s="5">
        <f>Субсидии!F60+Собственные!F60+Иные_цели!F60</f>
        <v>0</v>
      </c>
      <c r="G60" s="5">
        <f>Субсидии!G60+Собственные!G60+Иные_цели!G60</f>
        <v>0</v>
      </c>
      <c r="H60" s="5">
        <f>Субсидии!H60+Собственные!H60+Иные_цели!H60</f>
        <v>0</v>
      </c>
      <c r="I60" s="5">
        <f>Субсидии!I60+Собственные!I60+Иные_цели!I60</f>
        <v>0</v>
      </c>
      <c r="J60" s="5">
        <f>Субсидии!J60+Собственные!J60+Иные_цели!J60</f>
        <v>0</v>
      </c>
    </row>
    <row r="61" spans="1:10" ht="12.75">
      <c r="A61" s="3" t="s">
        <v>171</v>
      </c>
      <c r="B61" s="4" t="s">
        <v>161</v>
      </c>
      <c r="C61" s="4" t="s">
        <v>22</v>
      </c>
      <c r="D61" s="5">
        <f>Субсидии!D61+Собственные!D61+Иные_цели!D61</f>
        <v>0</v>
      </c>
      <c r="E61" s="5">
        <f>Субсидии!E61+Собственные!E61+Иные_цели!E61</f>
        <v>0</v>
      </c>
      <c r="F61" s="5">
        <f>Субсидии!F61+Собственные!F61+Иные_цели!F61</f>
        <v>0</v>
      </c>
      <c r="G61" s="5">
        <f>Субсидии!G61+Собственные!G61+Иные_цели!G61</f>
        <v>0</v>
      </c>
      <c r="H61" s="5">
        <f>Субсидии!H61+Собственные!H61+Иные_цели!H61</f>
        <v>0</v>
      </c>
      <c r="I61" s="5">
        <f>Субсидии!I61+Собственные!I61+Иные_цели!I61</f>
        <v>0</v>
      </c>
      <c r="J61" s="5">
        <f>Субсидии!J61+Собственные!J61+Иные_цели!J61</f>
        <v>0</v>
      </c>
    </row>
    <row r="62" spans="1:10" ht="12.75">
      <c r="A62" s="3" t="s">
        <v>172</v>
      </c>
      <c r="B62" s="4" t="s">
        <v>173</v>
      </c>
      <c r="C62" s="4" t="s">
        <v>96</v>
      </c>
      <c r="D62" s="5">
        <f>Субсидии!D62+Собственные!D62+Иные_цели!D62</f>
        <v>0</v>
      </c>
      <c r="E62" s="5">
        <f>Субсидии!E62+Собственные!E62+Иные_цели!E62</f>
        <v>0</v>
      </c>
      <c r="F62" s="5">
        <f>Субсидии!F62+Собственные!F62+Иные_цели!F62</f>
        <v>0</v>
      </c>
      <c r="G62" s="5">
        <f>Субсидии!G62+Собственные!G62+Иные_цели!G62</f>
        <v>0</v>
      </c>
      <c r="H62" s="5">
        <f>Субсидии!H62+Собственные!H62+Иные_цели!H62</f>
        <v>0</v>
      </c>
      <c r="I62" s="5">
        <f>Субсидии!I62+Собственные!I62+Иные_цели!I62</f>
        <v>0</v>
      </c>
      <c r="J62" s="5">
        <f>Субсидии!J62+Собственные!J62+Иные_цели!J62</f>
        <v>0</v>
      </c>
    </row>
    <row r="63" spans="1:10" ht="12.75">
      <c r="A63" s="3" t="s">
        <v>174</v>
      </c>
      <c r="B63" s="4" t="s">
        <v>175</v>
      </c>
      <c r="C63" s="4" t="s">
        <v>96</v>
      </c>
      <c r="D63" s="5">
        <f>Субсидии!D63+Собственные!D63+Иные_цели!D63</f>
        <v>0</v>
      </c>
      <c r="E63" s="5">
        <f>Субсидии!E63+Собственные!E63+Иные_цели!E63</f>
        <v>0</v>
      </c>
      <c r="F63" s="5">
        <f>Субсидии!F63+Собственные!F63+Иные_цели!F63</f>
        <v>0</v>
      </c>
      <c r="G63" s="5">
        <f>Субсидии!G63+Собственные!G63+Иные_цели!G63</f>
        <v>0</v>
      </c>
      <c r="H63" s="5">
        <f>Субсидии!H63+Собственные!H63+Иные_цели!H63</f>
        <v>0</v>
      </c>
      <c r="I63" s="5">
        <f>Субсидии!I63+Собственные!I63+Иные_цели!I63</f>
        <v>0</v>
      </c>
      <c r="J63" s="5">
        <f>Субсидии!J63+Собственные!J63+Иные_цели!J63</f>
        <v>0</v>
      </c>
    </row>
    <row r="64" spans="1:10" ht="12.75">
      <c r="A64" s="3" t="s">
        <v>176</v>
      </c>
      <c r="B64" s="4" t="s">
        <v>177</v>
      </c>
      <c r="C64" s="4" t="s">
        <v>178</v>
      </c>
      <c r="D64" s="5">
        <f>Субсидии!D64+Собственные!D64+Иные_цели!D64</f>
        <v>0</v>
      </c>
      <c r="E64" s="5">
        <f>Субсидии!E64+Собственные!E64+Иные_цели!E64</f>
        <v>0</v>
      </c>
      <c r="F64" s="5">
        <f>Субсидии!F64+Собственные!F64+Иные_цели!F64</f>
        <v>0</v>
      </c>
      <c r="G64" s="5">
        <f>Субсидии!G64+Собственные!G64+Иные_цели!G64</f>
        <v>0</v>
      </c>
      <c r="H64" s="5">
        <f>Субсидии!H64+Собственные!H64+Иные_цели!H64</f>
        <v>0</v>
      </c>
      <c r="I64" s="5">
        <f>Субсидии!I64+Собственные!I64+Иные_цели!I64</f>
        <v>0</v>
      </c>
      <c r="J64" s="5">
        <f>Субсидии!J64+Собственные!J64+Иные_цели!J64</f>
        <v>0</v>
      </c>
    </row>
    <row r="65" spans="1:10" ht="12.75">
      <c r="A65" s="3" t="s">
        <v>179</v>
      </c>
      <c r="B65" s="4" t="s">
        <v>180</v>
      </c>
      <c r="C65" s="4" t="s">
        <v>181</v>
      </c>
      <c r="D65" s="5">
        <f>Субсидии!D65+Собственные!D65+Иные_цели!D65</f>
        <v>0</v>
      </c>
      <c r="E65" s="5">
        <f>Субсидии!E65+Собственные!E65+Иные_цели!E65</f>
        <v>0</v>
      </c>
      <c r="F65" s="5">
        <f>Субсидии!F65+Собственные!F65+Иные_цели!F65</f>
        <v>0</v>
      </c>
      <c r="G65" s="5">
        <f>Субсидии!G65+Собственные!G65+Иные_цели!G65</f>
        <v>0</v>
      </c>
      <c r="H65" s="5">
        <f>Субсидии!H65+Собственные!H65+Иные_цели!H65</f>
        <v>0</v>
      </c>
      <c r="I65" s="5">
        <f>Субсидии!I65+Собственные!I65+Иные_цели!I65</f>
        <v>0</v>
      </c>
      <c r="J65" s="5">
        <f>Субсидии!J65+Собственные!J65+Иные_цели!J65</f>
        <v>0</v>
      </c>
    </row>
    <row r="66" spans="1:10" ht="12.75">
      <c r="A66" s="3" t="s">
        <v>182</v>
      </c>
      <c r="B66" s="4" t="s">
        <v>183</v>
      </c>
      <c r="C66" s="4" t="s">
        <v>184</v>
      </c>
      <c r="D66" s="5">
        <f>Субсидии!D66+Собственные!D66+Иные_цели!D66</f>
        <v>0</v>
      </c>
      <c r="E66" s="5">
        <f>Субсидии!E66+Собственные!E66+Иные_цели!E66</f>
        <v>0</v>
      </c>
      <c r="F66" s="5">
        <f>Субсидии!F66+Собственные!F66+Иные_цели!F66</f>
        <v>0</v>
      </c>
      <c r="G66" s="5">
        <f>Субсидии!G66+Собственные!G66+Иные_цели!G66</f>
        <v>0</v>
      </c>
      <c r="H66" s="5">
        <f>Субсидии!H66+Собственные!H66+Иные_цели!H66</f>
        <v>0</v>
      </c>
      <c r="I66" s="5">
        <f>Субсидии!I66+Собственные!I66+Иные_цели!I66</f>
        <v>0</v>
      </c>
      <c r="J66" s="5">
        <f>Субсидии!J66+Собственные!J66+Иные_цели!J66</f>
        <v>0</v>
      </c>
    </row>
    <row r="67" spans="1:10" ht="12.75">
      <c r="A67" s="3" t="s">
        <v>185</v>
      </c>
      <c r="B67" s="4" t="s">
        <v>186</v>
      </c>
      <c r="C67" s="4" t="s">
        <v>187</v>
      </c>
      <c r="D67" s="5">
        <f>Субсидии!D67+Собственные!D67+Иные_цели!D67</f>
        <v>0</v>
      </c>
      <c r="E67" s="5">
        <f>Субсидии!E67+Собственные!E67+Иные_цели!E67</f>
        <v>0</v>
      </c>
      <c r="F67" s="5">
        <f>Субсидии!F67+Собственные!F67+Иные_цели!F67</f>
        <v>0</v>
      </c>
      <c r="G67" s="5">
        <f>Субсидии!G67+Собственные!G67+Иные_цели!G67</f>
        <v>0</v>
      </c>
      <c r="H67" s="5">
        <f>Субсидии!H67+Собственные!H67+Иные_цели!H67</f>
        <v>0</v>
      </c>
      <c r="I67" s="5">
        <f>Субсидии!I67+Собственные!I67+Иные_цели!I67</f>
        <v>0</v>
      </c>
      <c r="J67" s="5">
        <f>Субсидии!J67+Собственные!J67+Иные_цели!J67</f>
        <v>0</v>
      </c>
    </row>
    <row r="68" spans="1:10" ht="12.75">
      <c r="A68" s="3" t="s">
        <v>188</v>
      </c>
      <c r="B68" s="4" t="s">
        <v>189</v>
      </c>
      <c r="C68" s="4" t="s">
        <v>190</v>
      </c>
      <c r="D68" s="5">
        <f>Субсидии!D68+Собственные!D68+Иные_цели!D68</f>
        <v>0</v>
      </c>
      <c r="E68" s="5">
        <f>Субсидии!E68+Собственные!E68+Иные_цели!E68</f>
        <v>0</v>
      </c>
      <c r="F68" s="5">
        <f>Субсидии!F68+Собственные!F68+Иные_цели!F68</f>
        <v>0</v>
      </c>
      <c r="G68" s="5">
        <f>Субсидии!G68+Собственные!G68+Иные_цели!G68</f>
        <v>0</v>
      </c>
      <c r="H68" s="5">
        <f>Субсидии!H68+Собственные!H68+Иные_цели!H68</f>
        <v>0</v>
      </c>
      <c r="I68" s="5">
        <f>Субсидии!I68+Собственные!I68+Иные_цели!I68</f>
        <v>0</v>
      </c>
      <c r="J68" s="5">
        <f>Субсидии!J68+Собственные!J68+Иные_цели!J68</f>
        <v>0</v>
      </c>
    </row>
    <row r="69" spans="1:10" ht="12.75">
      <c r="A69" s="3" t="s">
        <v>191</v>
      </c>
      <c r="B69" s="4" t="s">
        <v>192</v>
      </c>
      <c r="C69" s="4" t="s">
        <v>193</v>
      </c>
      <c r="D69" s="5">
        <f>Субсидии!D69+Собственные!D69+Иные_цели!D69</f>
        <v>0</v>
      </c>
      <c r="E69" s="5">
        <f>Субсидии!E69+Собственные!E69+Иные_цели!E69</f>
        <v>0</v>
      </c>
      <c r="F69" s="5">
        <f>Субсидии!F69+Собственные!F69+Иные_цели!F69</f>
        <v>0</v>
      </c>
      <c r="G69" s="5">
        <f>Субсидии!G69+Собственные!G69+Иные_цели!G69</f>
        <v>0</v>
      </c>
      <c r="H69" s="5">
        <f>Субсидии!H69+Собственные!H69+Иные_цели!H69</f>
        <v>0</v>
      </c>
      <c r="I69" s="5">
        <f>Субсидии!I69+Собственные!I69+Иные_цели!I69</f>
        <v>0</v>
      </c>
      <c r="J69" s="5">
        <f>Субсидии!J69+Собственные!J69+Иные_цели!J69</f>
        <v>0</v>
      </c>
    </row>
    <row r="70" spans="1:10" ht="12.75">
      <c r="A70" s="3" t="s">
        <v>194</v>
      </c>
      <c r="B70" s="4" t="s">
        <v>60</v>
      </c>
      <c r="C70" s="4" t="s">
        <v>22</v>
      </c>
      <c r="D70" s="5">
        <f>Субсидии!D70+Собственные!D70+Иные_цели!D70</f>
        <v>0</v>
      </c>
      <c r="E70" s="5">
        <f>Субсидии!E70+Собственные!E70+Иные_цели!E70</f>
        <v>0</v>
      </c>
      <c r="F70" s="5">
        <f>Субсидии!F70+Собственные!F70+Иные_цели!F70</f>
        <v>0</v>
      </c>
      <c r="G70" s="5">
        <f>Субсидии!G70+Собственные!G70+Иные_цели!G70</f>
        <v>0</v>
      </c>
      <c r="H70" s="5">
        <f>Субсидии!H70+Собственные!H70+Иные_цели!H70</f>
        <v>0</v>
      </c>
      <c r="I70" s="5">
        <f>Субсидии!I70+Собственные!I70+Иные_цели!I70</f>
        <v>0</v>
      </c>
      <c r="J70" s="5">
        <f>Субсидии!J70+Собственные!J70+Иные_цели!J70</f>
        <v>0</v>
      </c>
    </row>
    <row r="71" spans="1:10" ht="12.75">
      <c r="A71" s="3" t="s">
        <v>172</v>
      </c>
      <c r="B71" s="4" t="s">
        <v>195</v>
      </c>
      <c r="C71" s="4" t="s">
        <v>96</v>
      </c>
      <c r="D71" s="5">
        <f>Субсидии!D71+Собственные!D71+Иные_цели!D71</f>
        <v>0</v>
      </c>
      <c r="E71" s="5">
        <f>Субсидии!E71+Собственные!E71+Иные_цели!E71</f>
        <v>0</v>
      </c>
      <c r="F71" s="5">
        <f>Субсидии!F71+Собственные!F71+Иные_цели!F71</f>
        <v>0</v>
      </c>
      <c r="G71" s="5">
        <f>Субсидии!G71+Собственные!G71+Иные_цели!G71</f>
        <v>0</v>
      </c>
      <c r="H71" s="5">
        <f>Субсидии!H71+Собственные!H71+Иные_цели!H71</f>
        <v>0</v>
      </c>
      <c r="I71" s="5">
        <f>Субсидии!I71+Собственные!I71+Иные_цели!I71</f>
        <v>0</v>
      </c>
      <c r="J71" s="5">
        <f>Субсидии!J71+Собственные!J71+Иные_цели!J71</f>
        <v>0</v>
      </c>
    </row>
    <row r="72" spans="1:10" ht="12.75">
      <c r="A72" s="3" t="s">
        <v>174</v>
      </c>
      <c r="B72" s="4" t="s">
        <v>196</v>
      </c>
      <c r="C72" s="4" t="s">
        <v>96</v>
      </c>
      <c r="D72" s="5">
        <f>Субсидии!D72+Собственные!D72+Иные_цели!D72</f>
        <v>0</v>
      </c>
      <c r="E72" s="5">
        <f>Субсидии!E72+Собственные!E72+Иные_цели!E72</f>
        <v>0</v>
      </c>
      <c r="F72" s="5">
        <f>Субсидии!F72+Собственные!F72+Иные_цели!F72</f>
        <v>0</v>
      </c>
      <c r="G72" s="5">
        <f>Субсидии!G72+Собственные!G72+Иные_цели!G72</f>
        <v>0</v>
      </c>
      <c r="H72" s="5">
        <f>Субсидии!H72+Собственные!H72+Иные_цели!H72</f>
        <v>0</v>
      </c>
      <c r="I72" s="5">
        <f>Субсидии!I72+Собственные!I72+Иные_цели!I72</f>
        <v>0</v>
      </c>
      <c r="J72" s="5">
        <f>Субсидии!J72+Собственные!J72+Иные_цели!J72</f>
        <v>0</v>
      </c>
    </row>
    <row r="73" spans="1:10" ht="12.75">
      <c r="A73" s="3" t="s">
        <v>188</v>
      </c>
      <c r="B73" s="4" t="s">
        <v>197</v>
      </c>
      <c r="C73" s="4" t="s">
        <v>198</v>
      </c>
      <c r="D73" s="5">
        <f>Субсидии!D73+Собственные!D73+Иные_цели!D73</f>
        <v>0</v>
      </c>
      <c r="E73" s="5">
        <f>Субсидии!E73+Собственные!E73+Иные_цели!E73</f>
        <v>0</v>
      </c>
      <c r="F73" s="5">
        <f>Субсидии!F73+Собственные!F73+Иные_цели!F73</f>
        <v>0</v>
      </c>
      <c r="G73" s="5">
        <f>Субсидии!G73+Собственные!G73+Иные_цели!G73</f>
        <v>0</v>
      </c>
      <c r="H73" s="5">
        <f>Субсидии!H73+Собственные!H73+Иные_цели!H73</f>
        <v>0</v>
      </c>
      <c r="I73" s="5">
        <f>Субсидии!I73+Собственные!I73+Иные_цели!I73</f>
        <v>0</v>
      </c>
      <c r="J73" s="5">
        <f>Субсидии!J73+Собственные!J73+Иные_цели!J73</f>
        <v>0</v>
      </c>
    </row>
    <row r="74" spans="1:10" ht="12.75">
      <c r="A74" s="3" t="s">
        <v>191</v>
      </c>
      <c r="B74" s="4" t="s">
        <v>199</v>
      </c>
      <c r="C74" s="4" t="s">
        <v>200</v>
      </c>
      <c r="D74" s="5">
        <f>Субсидии!D74+Собственные!D74+Иные_цели!D74</f>
        <v>0</v>
      </c>
      <c r="E74" s="5">
        <f>Субсидии!E74+Собственные!E74+Иные_цели!E74</f>
        <v>0</v>
      </c>
      <c r="F74" s="5">
        <f>Субсидии!F74+Собственные!F74+Иные_цели!F74</f>
        <v>0</v>
      </c>
      <c r="G74" s="5">
        <f>Субсидии!G74+Собственные!G74+Иные_цели!G74</f>
        <v>0</v>
      </c>
      <c r="H74" s="5">
        <f>Субсидии!H74+Собственные!H74+Иные_цели!H74</f>
        <v>0</v>
      </c>
      <c r="I74" s="5">
        <f>Субсидии!I74+Собственные!I74+Иные_цели!I74</f>
        <v>0</v>
      </c>
      <c r="J74" s="5">
        <f>Субсидии!J74+Собственные!J74+Иные_цели!J74</f>
        <v>0</v>
      </c>
    </row>
    <row r="75" spans="1:10" ht="12.75">
      <c r="A75" s="3" t="s">
        <v>201</v>
      </c>
      <c r="B75" s="4" t="s">
        <v>202</v>
      </c>
      <c r="C75" s="4" t="s">
        <v>45</v>
      </c>
      <c r="D75" s="5">
        <f>Субсидии!D75+Собственные!D75+Иные_цели!D75</f>
        <v>0</v>
      </c>
      <c r="E75" s="5">
        <f>Субсидии!E75+Собственные!E75+Иные_цели!E75</f>
        <v>0</v>
      </c>
      <c r="F75" s="5">
        <f>Субсидии!F75+Собственные!F75+Иные_цели!F75</f>
        <v>0</v>
      </c>
      <c r="G75" s="5">
        <f>Субсидии!G75+Собственные!G75+Иные_цели!G75</f>
        <v>0</v>
      </c>
      <c r="H75" s="5">
        <f>Субсидии!H75+Собственные!H75+Иные_цели!H75</f>
        <v>0</v>
      </c>
      <c r="I75" s="5">
        <f>Субсидии!I75+Собственные!I75+Иные_цели!I75</f>
        <v>0</v>
      </c>
      <c r="J75" s="5">
        <f>Субсидии!J75+Собственные!J75+Иные_цели!J75</f>
        <v>0</v>
      </c>
    </row>
    <row r="76" spans="1:10" ht="12.75">
      <c r="A76" s="3" t="s">
        <v>203</v>
      </c>
      <c r="B76" s="4" t="s">
        <v>190</v>
      </c>
      <c r="C76" s="4" t="s">
        <v>178</v>
      </c>
      <c r="D76" s="5">
        <f>Субсидии!D76+Собственные!D76+Иные_цели!D76</f>
        <v>0</v>
      </c>
      <c r="E76" s="5">
        <f>Субсидии!E76+Собственные!E76+Иные_цели!E76</f>
        <v>0</v>
      </c>
      <c r="F76" s="5">
        <f>Субсидии!F76+Собственные!F76+Иные_цели!F76</f>
        <v>0</v>
      </c>
      <c r="G76" s="5">
        <f>Субсидии!G76+Собственные!G76+Иные_цели!G76</f>
        <v>0</v>
      </c>
      <c r="H76" s="5">
        <f>Субсидии!H76+Собственные!H76+Иные_цели!H76</f>
        <v>0</v>
      </c>
      <c r="I76" s="5">
        <f>Субсидии!I76+Собственные!I76+Иные_цели!I76</f>
        <v>0</v>
      </c>
      <c r="J76" s="5">
        <f>Субсидии!J76+Собственные!J76+Иные_цели!J76</f>
        <v>0</v>
      </c>
    </row>
    <row r="77" spans="1:10" ht="12.75">
      <c r="A77" s="3" t="s">
        <v>204</v>
      </c>
      <c r="B77" s="4" t="s">
        <v>198</v>
      </c>
      <c r="C77" s="4" t="s">
        <v>181</v>
      </c>
      <c r="D77" s="5">
        <f>Субсидии!D77+Собственные!D77+Иные_цели!D77</f>
        <v>0</v>
      </c>
      <c r="E77" s="5">
        <f>Субсидии!E77+Собственные!E77+Иные_цели!E77</f>
        <v>0</v>
      </c>
      <c r="F77" s="5">
        <f>Субсидии!F77+Собственные!F77+Иные_цели!F77</f>
        <v>0</v>
      </c>
      <c r="G77" s="5">
        <f>Субсидии!G77+Собственные!G77+Иные_цели!G77</f>
        <v>0</v>
      </c>
      <c r="H77" s="5">
        <f>Субсидии!H77+Собственные!H77+Иные_цели!H77</f>
        <v>0</v>
      </c>
      <c r="I77" s="5">
        <f>Субсидии!I77+Собственные!I77+Иные_цели!I77</f>
        <v>0</v>
      </c>
      <c r="J77" s="5">
        <f>Субсидии!J77+Собственные!J77+Иные_цели!J77</f>
        <v>0</v>
      </c>
    </row>
    <row r="78" spans="1:10" ht="12.75">
      <c r="A78" s="3" t="s">
        <v>205</v>
      </c>
      <c r="B78" s="4" t="s">
        <v>206</v>
      </c>
      <c r="C78" s="4" t="s">
        <v>45</v>
      </c>
      <c r="D78" s="5">
        <f>Субсидии!D78+Собственные!D78+Иные_цели!D78</f>
        <v>0</v>
      </c>
      <c r="E78" s="5">
        <f>Субсидии!E78+Собственные!E78+Иные_цели!E78</f>
        <v>0</v>
      </c>
      <c r="F78" s="5">
        <f>Субсидии!F78+Собственные!F78+Иные_цели!F78</f>
        <v>0</v>
      </c>
      <c r="G78" s="5">
        <f>Субсидии!G78+Собственные!G78+Иные_цели!G78</f>
        <v>0</v>
      </c>
      <c r="H78" s="5">
        <f>Субсидии!H78+Собственные!H78+Иные_цели!H78</f>
        <v>0</v>
      </c>
      <c r="I78" s="5">
        <f>Субсидии!I78+Собственные!I78+Иные_цели!I78</f>
        <v>0</v>
      </c>
      <c r="J78" s="5">
        <f>Субсидии!J78+Собственные!J78+Иные_цели!J78</f>
        <v>0</v>
      </c>
    </row>
    <row r="79" spans="1:10" ht="12.75">
      <c r="A79" s="3" t="s">
        <v>207</v>
      </c>
      <c r="B79" s="4" t="s">
        <v>208</v>
      </c>
      <c r="C79" s="4" t="s">
        <v>178</v>
      </c>
      <c r="D79" s="5">
        <f>Субсидии!D79+Собственные!D79+Иные_цели!D79</f>
        <v>0</v>
      </c>
      <c r="E79" s="5">
        <f>Субсидии!E79+Собственные!E79+Иные_цели!E79</f>
        <v>0</v>
      </c>
      <c r="F79" s="5">
        <f>Субсидии!F79+Собственные!F79+Иные_цели!F79</f>
        <v>0</v>
      </c>
      <c r="G79" s="5">
        <f>Субсидии!G79+Собственные!G79+Иные_цели!G79</f>
        <v>0</v>
      </c>
      <c r="H79" s="5">
        <f>Субсидии!H79+Собственные!H79+Иные_цели!H79</f>
        <v>0</v>
      </c>
      <c r="I79" s="5">
        <f>Субсидии!I79+Собственные!I79+Иные_цели!I79</f>
        <v>0</v>
      </c>
      <c r="J79" s="5">
        <f>Субсидии!J79+Собственные!J79+Иные_цели!J79</f>
        <v>0</v>
      </c>
    </row>
    <row r="80" spans="1:10" ht="12.75">
      <c r="A80" s="3" t="s">
        <v>209</v>
      </c>
      <c r="B80" s="4" t="s">
        <v>210</v>
      </c>
      <c r="C80" s="4" t="s">
        <v>181</v>
      </c>
      <c r="D80" s="5">
        <f>Субсидии!D80+Собственные!D80+Иные_цели!D80</f>
        <v>0</v>
      </c>
      <c r="E80" s="5">
        <f>Субсидии!E80+Собственные!E80+Иные_цели!E80</f>
        <v>0</v>
      </c>
      <c r="F80" s="5">
        <f>Субсидии!F80+Собственные!F80+Иные_цели!F80</f>
        <v>0</v>
      </c>
      <c r="G80" s="5">
        <f>Субсидии!G80+Собственные!G80+Иные_цели!G80</f>
        <v>0</v>
      </c>
      <c r="H80" s="5">
        <f>Субсидии!H80+Собственные!H80+Иные_цели!H80</f>
        <v>0</v>
      </c>
      <c r="I80" s="5">
        <f>Субсидии!I80+Собственные!I80+Иные_цели!I80</f>
        <v>0</v>
      </c>
      <c r="J80" s="5">
        <f>Субсидии!J80+Собственные!J80+Иные_цели!J80</f>
        <v>0</v>
      </c>
    </row>
    <row r="81" spans="1:10" ht="12.75">
      <c r="A81" s="3" t="s">
        <v>211</v>
      </c>
      <c r="B81" s="4" t="s">
        <v>200</v>
      </c>
      <c r="C81" s="4" t="s">
        <v>45</v>
      </c>
      <c r="D81" s="5">
        <f>Субсидии!D81+Собственные!D81+Иные_цели!D81</f>
        <v>0</v>
      </c>
      <c r="E81" s="5">
        <f>Субсидии!E81+Собственные!E81+Иные_цели!E81</f>
        <v>0</v>
      </c>
      <c r="F81" s="5">
        <f>Субсидии!F81+Собственные!F81+Иные_цели!F81</f>
        <v>0</v>
      </c>
      <c r="G81" s="5">
        <f>Субсидии!G81+Собственные!G81+Иные_цели!G81</f>
        <v>0</v>
      </c>
      <c r="H81" s="5">
        <f>Субсидии!H81+Собственные!H81+Иные_цели!H81</f>
        <v>0</v>
      </c>
      <c r="I81" s="5">
        <f>Субсидии!I81+Собственные!I81+Иные_цели!I81</f>
        <v>0</v>
      </c>
      <c r="J81" s="5">
        <f>Субсидии!J81+Собственные!J81+Иные_цели!J81</f>
        <v>0</v>
      </c>
    </row>
    <row r="82" spans="1:10" ht="12.75">
      <c r="A82" s="3" t="s">
        <v>212</v>
      </c>
      <c r="B82" s="4" t="s">
        <v>213</v>
      </c>
      <c r="C82" s="4" t="s">
        <v>22</v>
      </c>
      <c r="D82" s="5">
        <f>Субсидии!D82+Собственные!D82+Иные_цели!D82</f>
        <v>0</v>
      </c>
      <c r="E82" s="5">
        <f>Субсидии!E82+Собственные!E82+Иные_цели!E82</f>
        <v>0</v>
      </c>
      <c r="F82" s="5">
        <f>Субсидии!F82+Собственные!F82+Иные_цели!F82</f>
        <v>0</v>
      </c>
      <c r="G82" s="5">
        <f>Субсидии!G82+Собственные!G82+Иные_цели!G82</f>
        <v>0</v>
      </c>
      <c r="H82" s="5">
        <f>Субсидии!H82+Собственные!H82+Иные_цели!H82</f>
        <v>0</v>
      </c>
      <c r="I82" s="5">
        <f>Субсидии!I82+Собственные!I82+Иные_цели!I82</f>
        <v>0</v>
      </c>
      <c r="J82" s="5">
        <f>Субсидии!J82+Собственные!J82+Иные_цели!J82</f>
        <v>0</v>
      </c>
    </row>
    <row r="83" spans="1:10" ht="12.75">
      <c r="A83" s="3" t="s">
        <v>214</v>
      </c>
      <c r="B83" s="4" t="s">
        <v>215</v>
      </c>
      <c r="C83" s="4" t="s">
        <v>22</v>
      </c>
      <c r="D83" s="5">
        <f>Субсидии!D83+Собственные!D83+Иные_цели!D83</f>
        <v>0</v>
      </c>
      <c r="E83" s="5">
        <f>Субсидии!E83+Собственные!E83+Иные_цели!E83</f>
        <v>0</v>
      </c>
      <c r="F83" s="5">
        <f>Субсидии!F83+Собственные!F83+Иные_цели!F83</f>
        <v>0</v>
      </c>
      <c r="G83" s="5">
        <f>Субсидии!G83+Собственные!G83+Иные_цели!G83</f>
        <v>0</v>
      </c>
      <c r="H83" s="5">
        <f>Субсидии!H83+Собственные!H83+Иные_цели!H83</f>
        <v>0</v>
      </c>
      <c r="I83" s="5">
        <f>Субсидии!I83+Собственные!I83+Иные_цели!I83</f>
        <v>0</v>
      </c>
      <c r="J83" s="5">
        <f>Субсидии!J83+Собственные!J83+Иные_цели!J83</f>
        <v>0</v>
      </c>
    </row>
    <row r="84" spans="1:10" ht="12.75">
      <c r="A84" s="3" t="s">
        <v>216</v>
      </c>
      <c r="B84" s="4" t="s">
        <v>217</v>
      </c>
      <c r="C84" s="4" t="s">
        <v>45</v>
      </c>
      <c r="D84" s="5">
        <f>Субсидии!D84+Собственные!D84+Иные_цели!D84</f>
        <v>0</v>
      </c>
      <c r="E84" s="5">
        <f>Субсидии!E84+Собственные!E84+Иные_цели!E84</f>
        <v>0</v>
      </c>
      <c r="F84" s="5">
        <f>Субсидии!F84+Собственные!F84+Иные_цели!F84</f>
        <v>0</v>
      </c>
      <c r="G84" s="5">
        <f>Субсидии!G84+Собственные!G84+Иные_цели!G84</f>
        <v>0</v>
      </c>
      <c r="H84" s="5">
        <f>Субсидии!H84+Собственные!H84+Иные_цели!H84</f>
        <v>0</v>
      </c>
      <c r="I84" s="5">
        <f>Субсидии!I84+Собственные!I84+Иные_цели!I84</f>
        <v>0</v>
      </c>
      <c r="J84" s="5">
        <f>Субсидии!J84+Собственные!J84+Иные_цели!J84</f>
        <v>0</v>
      </c>
    </row>
    <row r="85" spans="1:10" ht="12.75">
      <c r="A85" s="3" t="s">
        <v>218</v>
      </c>
      <c r="B85" s="4" t="s">
        <v>219</v>
      </c>
      <c r="C85" s="4" t="s">
        <v>22</v>
      </c>
      <c r="D85" s="5">
        <f>Субсидии!D85+Собственные!D85+Иные_цели!D85</f>
        <v>0</v>
      </c>
      <c r="E85" s="5">
        <f>Субсидии!E85+Собственные!E85+Иные_цели!E85</f>
        <v>0</v>
      </c>
      <c r="F85" s="5">
        <f>Субсидии!F85+Собственные!F85+Иные_цели!F85</f>
        <v>0</v>
      </c>
      <c r="G85" s="5">
        <f>Субсидии!G85+Собственные!G85+Иные_цели!G85</f>
        <v>0</v>
      </c>
      <c r="H85" s="5">
        <f>Субсидии!H85+Собственные!H85+Иные_цели!H85</f>
        <v>0</v>
      </c>
      <c r="I85" s="5">
        <f>Субсидии!I85+Собственные!I85+Иные_цели!I85</f>
        <v>0</v>
      </c>
      <c r="J85" s="5">
        <f>Субсидии!J85+Собственные!J85+Иные_цели!J85</f>
        <v>0</v>
      </c>
    </row>
    <row r="86" spans="1:10" ht="12.75">
      <c r="A86" s="3" t="s">
        <v>220</v>
      </c>
      <c r="B86" s="4" t="s">
        <v>221</v>
      </c>
      <c r="C86" s="4" t="s">
        <v>22</v>
      </c>
      <c r="D86" s="5">
        <f>Субсидии!D86+Собственные!D86+Иные_цели!D86</f>
        <v>0</v>
      </c>
      <c r="E86" s="5">
        <f>Субсидии!E86+Собственные!E86+Иные_цели!E86</f>
        <v>0</v>
      </c>
      <c r="F86" s="5">
        <f>Субсидии!F86+Собственные!F86+Иные_цели!F86</f>
        <v>0</v>
      </c>
      <c r="G86" s="5">
        <f>Субсидии!G86+Собственные!G86+Иные_цели!G86</f>
        <v>0</v>
      </c>
      <c r="H86" s="5">
        <f>Субсидии!H86+Собственные!H86+Иные_цели!H86</f>
        <v>0</v>
      </c>
      <c r="I86" s="5">
        <f>Субсидии!I86+Собственные!I86+Иные_цели!I86</f>
        <v>0</v>
      </c>
      <c r="J86" s="5">
        <f>Субсидии!J86+Собственные!J86+Иные_цели!J86</f>
        <v>0</v>
      </c>
    </row>
    <row r="87" spans="1:10" ht="12.75">
      <c r="A87" s="9"/>
      <c r="B87" s="9"/>
      <c r="C87" s="9"/>
      <c r="D87" s="10"/>
      <c r="E87" s="11"/>
      <c r="F87" s="11"/>
      <c r="G87" s="11"/>
      <c r="H87" s="11"/>
      <c r="I87" s="11"/>
      <c r="J87" s="11"/>
    </row>
  </sheetData>
  <sheetProtection password="CB2F" sheet="1" objects="1" scenarios="1" formatColumns="0"/>
  <mergeCells count="1">
    <mergeCell ref="A1:J1"/>
  </mergeCells>
  <printOptions/>
  <pageMargins left="0.3937007874015748" right="0.1968503937007874" top="0" bottom="0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showGridLines="0" showZeros="0" zoomScalePageLayoutView="0" workbookViewId="0" topLeftCell="B16">
      <selection activeCell="F21" sqref="F21"/>
    </sheetView>
  </sheetViews>
  <sheetFormatPr defaultColWidth="9.00390625" defaultRowHeight="12.75"/>
  <cols>
    <col min="1" max="1" width="44.375" style="12" customWidth="1"/>
    <col min="2" max="2" width="4.25390625" style="12" bestFit="1" customWidth="1"/>
    <col min="3" max="3" width="6.75390625" style="12" customWidth="1"/>
    <col min="4" max="10" width="12.75390625" style="13" customWidth="1"/>
  </cols>
  <sheetData>
    <row r="1" spans="1:10" ht="12.75">
      <c r="A1" s="15" t="s">
        <v>223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2" customFormat="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</row>
    <row r="4" spans="1:10" ht="12.75">
      <c r="A4" s="3" t="s">
        <v>20</v>
      </c>
      <c r="B4" s="4" t="s">
        <v>21</v>
      </c>
      <c r="C4" s="4" t="s">
        <v>22</v>
      </c>
      <c r="D4" s="5">
        <f>D5+D7+D8+D9+D12+D20</f>
        <v>3235200</v>
      </c>
      <c r="E4" s="5">
        <f>E5+E7+E8+E9+E12+E20</f>
        <v>3235200</v>
      </c>
      <c r="F4" s="5">
        <f>F5+F7+F8+F9+F12+F20</f>
        <v>0</v>
      </c>
      <c r="G4" s="5">
        <f>G5+G7+G8+G9+G12+G20</f>
        <v>0</v>
      </c>
      <c r="H4" s="5">
        <f>H5+H7+H8+H9+H12+H20</f>
        <v>0</v>
      </c>
      <c r="I4" s="6">
        <f aca="true" t="shared" si="0" ref="I4:I35">SUM(E4:H4)</f>
        <v>3235200</v>
      </c>
      <c r="J4" s="6">
        <f aca="true" t="shared" si="1" ref="J4:J35">D4-I4</f>
        <v>0</v>
      </c>
    </row>
    <row r="5" spans="1:10" ht="12.75">
      <c r="A5" s="7" t="s">
        <v>23</v>
      </c>
      <c r="B5" s="4" t="s">
        <v>24</v>
      </c>
      <c r="C5" s="4" t="s">
        <v>25</v>
      </c>
      <c r="D5" s="5">
        <f>D6</f>
        <v>0</v>
      </c>
      <c r="E5" s="5">
        <f>E6</f>
        <v>0</v>
      </c>
      <c r="F5" s="5">
        <f>F6</f>
        <v>0</v>
      </c>
      <c r="G5" s="5">
        <f>G6</f>
        <v>0</v>
      </c>
      <c r="H5" s="5">
        <f>H6</f>
        <v>0</v>
      </c>
      <c r="I5" s="6">
        <f t="shared" si="0"/>
        <v>0</v>
      </c>
      <c r="J5" s="6">
        <f t="shared" si="1"/>
        <v>0</v>
      </c>
    </row>
    <row r="6" spans="1:10" ht="12.75">
      <c r="A6" s="3" t="s">
        <v>26</v>
      </c>
      <c r="B6" s="4" t="s">
        <v>27</v>
      </c>
      <c r="C6" s="4" t="s">
        <v>25</v>
      </c>
      <c r="D6" s="8"/>
      <c r="E6" s="8"/>
      <c r="F6" s="8"/>
      <c r="G6" s="8"/>
      <c r="H6" s="8"/>
      <c r="I6" s="6">
        <f t="shared" si="0"/>
        <v>0</v>
      </c>
      <c r="J6" s="6">
        <f t="shared" si="1"/>
        <v>0</v>
      </c>
    </row>
    <row r="7" spans="1:10" ht="12.75">
      <c r="A7" s="3" t="s">
        <v>28</v>
      </c>
      <c r="B7" s="4" t="s">
        <v>29</v>
      </c>
      <c r="C7" s="4" t="s">
        <v>30</v>
      </c>
      <c r="D7" s="8"/>
      <c r="E7" s="8"/>
      <c r="F7" s="8"/>
      <c r="G7" s="8"/>
      <c r="H7" s="8"/>
      <c r="I7" s="6">
        <f t="shared" si="0"/>
        <v>0</v>
      </c>
      <c r="J7" s="6">
        <f t="shared" si="1"/>
        <v>0</v>
      </c>
    </row>
    <row r="8" spans="1:10" ht="12.75">
      <c r="A8" s="3" t="s">
        <v>31</v>
      </c>
      <c r="B8" s="4" t="s">
        <v>32</v>
      </c>
      <c r="C8" s="4" t="s">
        <v>33</v>
      </c>
      <c r="D8" s="8"/>
      <c r="E8" s="8"/>
      <c r="F8" s="8"/>
      <c r="G8" s="8"/>
      <c r="H8" s="8"/>
      <c r="I8" s="6">
        <f t="shared" si="0"/>
        <v>0</v>
      </c>
      <c r="J8" s="6">
        <f t="shared" si="1"/>
        <v>0</v>
      </c>
    </row>
    <row r="9" spans="1:10" ht="12.75">
      <c r="A9" s="3" t="s">
        <v>34</v>
      </c>
      <c r="B9" s="4" t="s">
        <v>35</v>
      </c>
      <c r="C9" s="4" t="s">
        <v>36</v>
      </c>
      <c r="D9" s="5">
        <f>SUM(D10:D11)</f>
        <v>0</v>
      </c>
      <c r="E9" s="5">
        <f>SUM(E10:E11)</f>
        <v>0</v>
      </c>
      <c r="F9" s="5">
        <f>SUM(F10:F11)</f>
        <v>0</v>
      </c>
      <c r="G9" s="5">
        <f>SUM(G10:G11)</f>
        <v>0</v>
      </c>
      <c r="H9" s="5">
        <f>SUM(H10:H11)</f>
        <v>0</v>
      </c>
      <c r="I9" s="6">
        <f t="shared" si="0"/>
        <v>0</v>
      </c>
      <c r="J9" s="6">
        <f t="shared" si="1"/>
        <v>0</v>
      </c>
    </row>
    <row r="10" spans="1:10" ht="12.75">
      <c r="A10" s="3" t="s">
        <v>37</v>
      </c>
      <c r="B10" s="4" t="s">
        <v>38</v>
      </c>
      <c r="C10" s="4" t="s">
        <v>39</v>
      </c>
      <c r="D10" s="8"/>
      <c r="E10" s="8"/>
      <c r="F10" s="8"/>
      <c r="G10" s="8"/>
      <c r="H10" s="8"/>
      <c r="I10" s="6">
        <f t="shared" si="0"/>
        <v>0</v>
      </c>
      <c r="J10" s="6">
        <f t="shared" si="1"/>
        <v>0</v>
      </c>
    </row>
    <row r="11" spans="1:10" ht="12.75">
      <c r="A11" s="3" t="s">
        <v>40</v>
      </c>
      <c r="B11" s="4" t="s">
        <v>41</v>
      </c>
      <c r="C11" s="4" t="s">
        <v>42</v>
      </c>
      <c r="D11" s="8"/>
      <c r="E11" s="8"/>
      <c r="F11" s="8"/>
      <c r="G11" s="8"/>
      <c r="H11" s="8"/>
      <c r="I11" s="6">
        <f t="shared" si="0"/>
        <v>0</v>
      </c>
      <c r="J11" s="6">
        <f t="shared" si="1"/>
        <v>0</v>
      </c>
    </row>
    <row r="12" spans="1:10" ht="12.75">
      <c r="A12" s="3" t="s">
        <v>43</v>
      </c>
      <c r="B12" s="4" t="s">
        <v>44</v>
      </c>
      <c r="C12" s="4" t="s">
        <v>45</v>
      </c>
      <c r="D12" s="5">
        <f>SUM(D13:D19)</f>
        <v>0</v>
      </c>
      <c r="E12" s="5">
        <f>SUM(E13:E19)</f>
        <v>0</v>
      </c>
      <c r="F12" s="5">
        <f>SUM(F13:F19)</f>
        <v>0</v>
      </c>
      <c r="G12" s="5">
        <f>SUM(G13:G19)</f>
        <v>0</v>
      </c>
      <c r="H12" s="5">
        <f>SUM(H13:H19)</f>
        <v>0</v>
      </c>
      <c r="I12" s="6">
        <f t="shared" si="0"/>
        <v>0</v>
      </c>
      <c r="J12" s="6">
        <f t="shared" si="1"/>
        <v>0</v>
      </c>
    </row>
    <row r="13" spans="1:10" ht="12.75">
      <c r="A13" s="3" t="s">
        <v>46</v>
      </c>
      <c r="B13" s="4" t="s">
        <v>47</v>
      </c>
      <c r="C13" s="4" t="s">
        <v>48</v>
      </c>
      <c r="D13" s="8"/>
      <c r="E13" s="8"/>
      <c r="F13" s="8"/>
      <c r="G13" s="8"/>
      <c r="H13" s="8"/>
      <c r="I13" s="6">
        <f t="shared" si="0"/>
        <v>0</v>
      </c>
      <c r="J13" s="6">
        <f t="shared" si="1"/>
        <v>0</v>
      </c>
    </row>
    <row r="14" spans="1:10" ht="12.75">
      <c r="A14" s="3" t="s">
        <v>49</v>
      </c>
      <c r="B14" s="4" t="s">
        <v>50</v>
      </c>
      <c r="C14" s="4" t="s">
        <v>51</v>
      </c>
      <c r="D14" s="8"/>
      <c r="E14" s="8"/>
      <c r="F14" s="8"/>
      <c r="G14" s="8"/>
      <c r="H14" s="8"/>
      <c r="I14" s="6">
        <f t="shared" si="0"/>
        <v>0</v>
      </c>
      <c r="J14" s="6">
        <f t="shared" si="1"/>
        <v>0</v>
      </c>
    </row>
    <row r="15" spans="1:10" ht="12.75">
      <c r="A15" s="3" t="s">
        <v>52</v>
      </c>
      <c r="B15" s="4" t="s">
        <v>53</v>
      </c>
      <c r="C15" s="4" t="s">
        <v>54</v>
      </c>
      <c r="D15" s="8"/>
      <c r="E15" s="8"/>
      <c r="F15" s="8"/>
      <c r="G15" s="8"/>
      <c r="H15" s="8"/>
      <c r="I15" s="6">
        <f t="shared" si="0"/>
        <v>0</v>
      </c>
      <c r="J15" s="6">
        <f t="shared" si="1"/>
        <v>0</v>
      </c>
    </row>
    <row r="16" spans="1:10" ht="12.75">
      <c r="A16" s="3" t="s">
        <v>55</v>
      </c>
      <c r="B16" s="4" t="s">
        <v>56</v>
      </c>
      <c r="C16" s="4" t="s">
        <v>57</v>
      </c>
      <c r="D16" s="8"/>
      <c r="E16" s="8"/>
      <c r="F16" s="8"/>
      <c r="G16" s="8"/>
      <c r="H16" s="8"/>
      <c r="I16" s="6">
        <f t="shared" si="0"/>
        <v>0</v>
      </c>
      <c r="J16" s="6">
        <f t="shared" si="1"/>
        <v>0</v>
      </c>
    </row>
    <row r="17" spans="1:10" ht="12.75">
      <c r="A17" s="3" t="s">
        <v>58</v>
      </c>
      <c r="B17" s="4" t="s">
        <v>59</v>
      </c>
      <c r="C17" s="4" t="s">
        <v>60</v>
      </c>
      <c r="D17" s="8"/>
      <c r="E17" s="8"/>
      <c r="F17" s="8"/>
      <c r="G17" s="8"/>
      <c r="H17" s="8"/>
      <c r="I17" s="6">
        <f t="shared" si="0"/>
        <v>0</v>
      </c>
      <c r="J17" s="6">
        <f t="shared" si="1"/>
        <v>0</v>
      </c>
    </row>
    <row r="18" spans="1:10" ht="12.75">
      <c r="A18" s="3" t="s">
        <v>61</v>
      </c>
      <c r="B18" s="4" t="s">
        <v>62</v>
      </c>
      <c r="C18" s="4" t="s">
        <v>63</v>
      </c>
      <c r="D18" s="8"/>
      <c r="E18" s="8"/>
      <c r="F18" s="8"/>
      <c r="G18" s="8"/>
      <c r="H18" s="8"/>
      <c r="I18" s="6">
        <f t="shared" si="0"/>
        <v>0</v>
      </c>
      <c r="J18" s="6">
        <f t="shared" si="1"/>
        <v>0</v>
      </c>
    </row>
    <row r="19" spans="1:10" ht="12.75">
      <c r="A19" s="3" t="s">
        <v>64</v>
      </c>
      <c r="B19" s="4" t="s">
        <v>65</v>
      </c>
      <c r="C19" s="4" t="s">
        <v>66</v>
      </c>
      <c r="D19" s="8"/>
      <c r="E19" s="8"/>
      <c r="F19" s="8"/>
      <c r="G19" s="8"/>
      <c r="H19" s="8"/>
      <c r="I19" s="6">
        <f t="shared" si="0"/>
        <v>0</v>
      </c>
      <c r="J19" s="6">
        <f t="shared" si="1"/>
        <v>0</v>
      </c>
    </row>
    <row r="20" spans="1:10" ht="12.75">
      <c r="A20" s="3" t="s">
        <v>67</v>
      </c>
      <c r="B20" s="4" t="s">
        <v>68</v>
      </c>
      <c r="C20" s="4" t="s">
        <v>69</v>
      </c>
      <c r="D20" s="5">
        <f>SUM(D21:D24)</f>
        <v>3235200</v>
      </c>
      <c r="E20" s="5">
        <f>SUM(E21:E24)</f>
        <v>3235200</v>
      </c>
      <c r="F20" s="5">
        <f>SUM(F21:F24)</f>
        <v>0</v>
      </c>
      <c r="G20" s="5">
        <f>SUM(G21:G24)</f>
        <v>0</v>
      </c>
      <c r="H20" s="5">
        <f>SUM(H21:H24)</f>
        <v>0</v>
      </c>
      <c r="I20" s="6">
        <f t="shared" si="0"/>
        <v>3235200</v>
      </c>
      <c r="J20" s="6">
        <f t="shared" si="1"/>
        <v>0</v>
      </c>
    </row>
    <row r="21" spans="1:10" ht="12.75">
      <c r="A21" s="3" t="s">
        <v>70</v>
      </c>
      <c r="B21" s="4" t="s">
        <v>71</v>
      </c>
      <c r="C21" s="4" t="s">
        <v>69</v>
      </c>
      <c r="D21" s="8">
        <v>3235200</v>
      </c>
      <c r="E21" s="8">
        <v>3235200</v>
      </c>
      <c r="F21" s="8"/>
      <c r="G21" s="8"/>
      <c r="H21" s="8"/>
      <c r="I21" s="6">
        <f t="shared" si="0"/>
        <v>3235200</v>
      </c>
      <c r="J21" s="6">
        <f t="shared" si="1"/>
        <v>0</v>
      </c>
    </row>
    <row r="22" spans="1:10" ht="12.75">
      <c r="A22" s="3" t="s">
        <v>72</v>
      </c>
      <c r="B22" s="4" t="s">
        <v>73</v>
      </c>
      <c r="C22" s="4" t="s">
        <v>69</v>
      </c>
      <c r="D22" s="8"/>
      <c r="E22" s="8"/>
      <c r="F22" s="8"/>
      <c r="G22" s="8"/>
      <c r="H22" s="8"/>
      <c r="I22" s="6">
        <f t="shared" si="0"/>
        <v>0</v>
      </c>
      <c r="J22" s="6">
        <f t="shared" si="1"/>
        <v>0</v>
      </c>
    </row>
    <row r="23" spans="1:10" ht="12.75">
      <c r="A23" s="3" t="s">
        <v>74</v>
      </c>
      <c r="B23" s="4" t="s">
        <v>75</v>
      </c>
      <c r="C23" s="4" t="s">
        <v>69</v>
      </c>
      <c r="D23" s="8"/>
      <c r="E23" s="8"/>
      <c r="F23" s="8"/>
      <c r="G23" s="8"/>
      <c r="H23" s="8"/>
      <c r="I23" s="6">
        <f t="shared" si="0"/>
        <v>0</v>
      </c>
      <c r="J23" s="6">
        <f t="shared" si="1"/>
        <v>0</v>
      </c>
    </row>
    <row r="24" spans="1:10" ht="12.75">
      <c r="A24" s="3" t="s">
        <v>76</v>
      </c>
      <c r="B24" s="4" t="s">
        <v>77</v>
      </c>
      <c r="C24" s="4" t="s">
        <v>69</v>
      </c>
      <c r="D24" s="8"/>
      <c r="E24" s="8"/>
      <c r="F24" s="8"/>
      <c r="G24" s="8"/>
      <c r="H24" s="8"/>
      <c r="I24" s="6">
        <f t="shared" si="0"/>
        <v>0</v>
      </c>
      <c r="J24" s="6">
        <f t="shared" si="1"/>
        <v>0</v>
      </c>
    </row>
    <row r="25" spans="1:10" ht="12.75">
      <c r="A25" s="3" t="s">
        <v>78</v>
      </c>
      <c r="B25" s="4" t="s">
        <v>79</v>
      </c>
      <c r="C25" s="4" t="s">
        <v>45</v>
      </c>
      <c r="D25" s="5">
        <f>D26+D30+D37+D40+D43+D46+D49+D50+D55</f>
        <v>3235200</v>
      </c>
      <c r="E25" s="5">
        <f>E26+E30+E37+E40+E43+E46+E49+E50+E55</f>
        <v>3033007.44</v>
      </c>
      <c r="F25" s="5">
        <f>F26+F30+F37+F40+F43+F46+F49+F50+F55</f>
        <v>0</v>
      </c>
      <c r="G25" s="5">
        <f>G26+G30+G37+G40+G43+G46+G49+G50+G55</f>
        <v>189992.67</v>
      </c>
      <c r="H25" s="5">
        <f>H26+H30+H37+H40+H43+H46+H49+H50+H55</f>
        <v>0</v>
      </c>
      <c r="I25" s="6">
        <f t="shared" si="0"/>
        <v>3223000.11</v>
      </c>
      <c r="J25" s="6">
        <f t="shared" si="1"/>
        <v>12199.89000000013</v>
      </c>
    </row>
    <row r="26" spans="1:10" ht="12.75">
      <c r="A26" s="3" t="s">
        <v>80</v>
      </c>
      <c r="B26" s="4" t="s">
        <v>81</v>
      </c>
      <c r="C26" s="4" t="s">
        <v>82</v>
      </c>
      <c r="D26" s="5">
        <f>SUM(D27:D29)</f>
        <v>2888916.02</v>
      </c>
      <c r="E26" s="5">
        <f>SUM(E27:E29)</f>
        <v>2726505.79</v>
      </c>
      <c r="F26" s="5">
        <f>SUM(F27:F29)</f>
        <v>0</v>
      </c>
      <c r="G26" s="5">
        <f>SUM(G27:G29)</f>
        <v>161785.82</v>
      </c>
      <c r="H26" s="5">
        <f>SUM(H27:H29)</f>
        <v>0</v>
      </c>
      <c r="I26" s="6">
        <f t="shared" si="0"/>
        <v>2888291.61</v>
      </c>
      <c r="J26" s="6">
        <f t="shared" si="1"/>
        <v>624.410000000149</v>
      </c>
    </row>
    <row r="27" spans="1:10" ht="12.75">
      <c r="A27" s="3" t="s">
        <v>83</v>
      </c>
      <c r="B27" s="4" t="s">
        <v>84</v>
      </c>
      <c r="C27" s="4" t="s">
        <v>85</v>
      </c>
      <c r="D27" s="8">
        <v>2220452.39</v>
      </c>
      <c r="E27" s="8">
        <v>2066300.79</v>
      </c>
      <c r="F27" s="8"/>
      <c r="G27" s="8">
        <v>154151.6</v>
      </c>
      <c r="H27" s="8"/>
      <c r="I27" s="6">
        <f t="shared" si="0"/>
        <v>2220452.39</v>
      </c>
      <c r="J27" s="6">
        <f t="shared" si="1"/>
        <v>0</v>
      </c>
    </row>
    <row r="28" spans="1:10" ht="12.75">
      <c r="A28" s="3" t="s">
        <v>86</v>
      </c>
      <c r="B28" s="4" t="s">
        <v>87</v>
      </c>
      <c r="C28" s="4" t="s">
        <v>88</v>
      </c>
      <c r="D28" s="8"/>
      <c r="E28" s="8"/>
      <c r="F28" s="8"/>
      <c r="G28" s="8"/>
      <c r="H28" s="8"/>
      <c r="I28" s="6">
        <f t="shared" si="0"/>
        <v>0</v>
      </c>
      <c r="J28" s="6">
        <f t="shared" si="1"/>
        <v>0</v>
      </c>
    </row>
    <row r="29" spans="1:10" ht="12.75">
      <c r="A29" s="3" t="s">
        <v>89</v>
      </c>
      <c r="B29" s="4" t="s">
        <v>90</v>
      </c>
      <c r="C29" s="4" t="s">
        <v>91</v>
      </c>
      <c r="D29" s="8">
        <v>668463.63</v>
      </c>
      <c r="E29" s="8">
        <v>660205</v>
      </c>
      <c r="F29" s="8"/>
      <c r="G29" s="8">
        <v>7634.22</v>
      </c>
      <c r="H29" s="8"/>
      <c r="I29" s="6">
        <f t="shared" si="0"/>
        <v>667839.22</v>
      </c>
      <c r="J29" s="6">
        <f t="shared" si="1"/>
        <v>624.4100000000326</v>
      </c>
    </row>
    <row r="30" spans="1:10" ht="12.75">
      <c r="A30" s="3" t="s">
        <v>92</v>
      </c>
      <c r="B30" s="4" t="s">
        <v>93</v>
      </c>
      <c r="C30" s="4" t="s">
        <v>94</v>
      </c>
      <c r="D30" s="5">
        <f>SUM(D31:D36)</f>
        <v>162571.17</v>
      </c>
      <c r="E30" s="5">
        <f>SUM(E31:E36)</f>
        <v>148584.69</v>
      </c>
      <c r="F30" s="5">
        <f>SUM(F31:F36)</f>
        <v>0</v>
      </c>
      <c r="G30" s="5">
        <f>SUM(G31:G36)</f>
        <v>2411</v>
      </c>
      <c r="H30" s="5">
        <f>SUM(H31:H36)</f>
        <v>0</v>
      </c>
      <c r="I30" s="6">
        <f t="shared" si="0"/>
        <v>150995.69</v>
      </c>
      <c r="J30" s="6">
        <f t="shared" si="1"/>
        <v>11575.48000000001</v>
      </c>
    </row>
    <row r="31" spans="1:10" ht="12.75">
      <c r="A31" s="3" t="s">
        <v>95</v>
      </c>
      <c r="B31" s="4" t="s">
        <v>96</v>
      </c>
      <c r="C31" s="4" t="s">
        <v>97</v>
      </c>
      <c r="D31" s="8">
        <v>40051.87</v>
      </c>
      <c r="E31" s="8">
        <v>28476.39</v>
      </c>
      <c r="F31" s="8"/>
      <c r="G31" s="8"/>
      <c r="H31" s="8"/>
      <c r="I31" s="6">
        <f t="shared" si="0"/>
        <v>28476.39</v>
      </c>
      <c r="J31" s="6">
        <f t="shared" si="1"/>
        <v>11575.480000000003</v>
      </c>
    </row>
    <row r="32" spans="1:10" ht="12.75">
      <c r="A32" s="3" t="s">
        <v>98</v>
      </c>
      <c r="B32" s="4" t="s">
        <v>99</v>
      </c>
      <c r="C32" s="4" t="s">
        <v>100</v>
      </c>
      <c r="D32" s="8"/>
      <c r="E32" s="8"/>
      <c r="F32" s="8"/>
      <c r="G32" s="8"/>
      <c r="H32" s="8"/>
      <c r="I32" s="6">
        <f t="shared" si="0"/>
        <v>0</v>
      </c>
      <c r="J32" s="6">
        <f t="shared" si="1"/>
        <v>0</v>
      </c>
    </row>
    <row r="33" spans="1:10" ht="12.75">
      <c r="A33" s="3" t="s">
        <v>101</v>
      </c>
      <c r="B33" s="4" t="s">
        <v>102</v>
      </c>
      <c r="C33" s="4" t="s">
        <v>103</v>
      </c>
      <c r="D33" s="8"/>
      <c r="E33" s="8"/>
      <c r="F33" s="8"/>
      <c r="G33" s="8"/>
      <c r="H33" s="8"/>
      <c r="I33" s="6">
        <f t="shared" si="0"/>
        <v>0</v>
      </c>
      <c r="J33" s="6">
        <f t="shared" si="1"/>
        <v>0</v>
      </c>
    </row>
    <row r="34" spans="1:10" ht="12.75">
      <c r="A34" s="3" t="s">
        <v>104</v>
      </c>
      <c r="B34" s="4" t="s">
        <v>105</v>
      </c>
      <c r="C34" s="4" t="s">
        <v>106</v>
      </c>
      <c r="D34" s="8"/>
      <c r="E34" s="8"/>
      <c r="F34" s="8"/>
      <c r="G34" s="8"/>
      <c r="H34" s="8"/>
      <c r="I34" s="6">
        <f t="shared" si="0"/>
        <v>0</v>
      </c>
      <c r="J34" s="6">
        <f t="shared" si="1"/>
        <v>0</v>
      </c>
    </row>
    <row r="35" spans="1:10" ht="12.75">
      <c r="A35" s="3" t="s">
        <v>107</v>
      </c>
      <c r="B35" s="4" t="s">
        <v>108</v>
      </c>
      <c r="C35" s="4" t="s">
        <v>109</v>
      </c>
      <c r="D35" s="8">
        <v>53324.3</v>
      </c>
      <c r="E35" s="8">
        <v>51113.3</v>
      </c>
      <c r="F35" s="8"/>
      <c r="G35" s="8">
        <v>2211</v>
      </c>
      <c r="H35" s="8"/>
      <c r="I35" s="6">
        <f t="shared" si="0"/>
        <v>53324.3</v>
      </c>
      <c r="J35" s="6">
        <f t="shared" si="1"/>
        <v>0</v>
      </c>
    </row>
    <row r="36" spans="1:10" ht="12.75">
      <c r="A36" s="3" t="s">
        <v>110</v>
      </c>
      <c r="B36" s="4" t="s">
        <v>111</v>
      </c>
      <c r="C36" s="4" t="s">
        <v>112</v>
      </c>
      <c r="D36" s="8">
        <v>69195</v>
      </c>
      <c r="E36" s="8">
        <v>68995</v>
      </c>
      <c r="F36" s="8"/>
      <c r="G36" s="8">
        <v>200</v>
      </c>
      <c r="H36" s="8"/>
      <c r="I36" s="6">
        <f aca="true" t="shared" si="2" ref="I36:I67">SUM(E36:H36)</f>
        <v>69195</v>
      </c>
      <c r="J36" s="6">
        <f aca="true" t="shared" si="3" ref="J36:J67">D36-I36</f>
        <v>0</v>
      </c>
    </row>
    <row r="37" spans="1:10" ht="12.75">
      <c r="A37" s="3" t="s">
        <v>113</v>
      </c>
      <c r="B37" s="4" t="s">
        <v>114</v>
      </c>
      <c r="C37" s="4" t="s">
        <v>115</v>
      </c>
      <c r="D37" s="5">
        <f>SUM(D38:D39)</f>
        <v>0</v>
      </c>
      <c r="E37" s="5">
        <f>SUM(E38:E39)</f>
        <v>0</v>
      </c>
      <c r="F37" s="5">
        <f>SUM(F38:F39)</f>
        <v>0</v>
      </c>
      <c r="G37" s="5">
        <f>SUM(G38:G39)</f>
        <v>0</v>
      </c>
      <c r="H37" s="5">
        <f>SUM(H38:H39)</f>
        <v>0</v>
      </c>
      <c r="I37" s="6">
        <f t="shared" si="2"/>
        <v>0</v>
      </c>
      <c r="J37" s="6">
        <f t="shared" si="3"/>
        <v>0</v>
      </c>
    </row>
    <row r="38" spans="1:10" ht="12.75">
      <c r="A38" s="3" t="s">
        <v>116</v>
      </c>
      <c r="B38" s="4" t="s">
        <v>117</v>
      </c>
      <c r="C38" s="4" t="s">
        <v>118</v>
      </c>
      <c r="D38" s="8"/>
      <c r="E38" s="8"/>
      <c r="F38" s="8"/>
      <c r="G38" s="8"/>
      <c r="H38" s="8"/>
      <c r="I38" s="6">
        <f t="shared" si="2"/>
        <v>0</v>
      </c>
      <c r="J38" s="6">
        <f t="shared" si="3"/>
        <v>0</v>
      </c>
    </row>
    <row r="39" spans="1:10" ht="12.75">
      <c r="A39" s="3" t="s">
        <v>119</v>
      </c>
      <c r="B39" s="4" t="s">
        <v>120</v>
      </c>
      <c r="C39" s="4" t="s">
        <v>121</v>
      </c>
      <c r="D39" s="8"/>
      <c r="E39" s="8"/>
      <c r="F39" s="8"/>
      <c r="G39" s="8"/>
      <c r="H39" s="8"/>
      <c r="I39" s="6">
        <f t="shared" si="2"/>
        <v>0</v>
      </c>
      <c r="J39" s="6">
        <f t="shared" si="3"/>
        <v>0</v>
      </c>
    </row>
    <row r="40" spans="1:10" ht="12.75">
      <c r="A40" s="3" t="s">
        <v>122</v>
      </c>
      <c r="B40" s="4" t="s">
        <v>82</v>
      </c>
      <c r="C40" s="4" t="s">
        <v>123</v>
      </c>
      <c r="D40" s="5">
        <f>SUM(D41:D42)</f>
        <v>0</v>
      </c>
      <c r="E40" s="5">
        <f>SUM(E41:E42)</f>
        <v>0</v>
      </c>
      <c r="F40" s="5">
        <f>SUM(F41:F42)</f>
        <v>0</v>
      </c>
      <c r="G40" s="5">
        <f>SUM(G41:G42)</f>
        <v>0</v>
      </c>
      <c r="H40" s="5">
        <f>SUM(H41:H42)</f>
        <v>0</v>
      </c>
      <c r="I40" s="6">
        <f t="shared" si="2"/>
        <v>0</v>
      </c>
      <c r="J40" s="6">
        <f t="shared" si="3"/>
        <v>0</v>
      </c>
    </row>
    <row r="41" spans="1:10" ht="12.75">
      <c r="A41" s="3" t="s">
        <v>124</v>
      </c>
      <c r="B41" s="4" t="s">
        <v>85</v>
      </c>
      <c r="C41" s="4" t="s">
        <v>125</v>
      </c>
      <c r="D41" s="8"/>
      <c r="E41" s="8"/>
      <c r="F41" s="8"/>
      <c r="G41" s="8"/>
      <c r="H41" s="8"/>
      <c r="I41" s="6">
        <f t="shared" si="2"/>
        <v>0</v>
      </c>
      <c r="J41" s="6">
        <f t="shared" si="3"/>
        <v>0</v>
      </c>
    </row>
    <row r="42" spans="1:10" ht="12.75">
      <c r="A42" s="3" t="s">
        <v>126</v>
      </c>
      <c r="B42" s="4" t="s">
        <v>88</v>
      </c>
      <c r="C42" s="4" t="s">
        <v>127</v>
      </c>
      <c r="D42" s="8"/>
      <c r="E42" s="8"/>
      <c r="F42" s="8"/>
      <c r="G42" s="8"/>
      <c r="H42" s="8"/>
      <c r="I42" s="6">
        <f t="shared" si="2"/>
        <v>0</v>
      </c>
      <c r="J42" s="6">
        <f t="shared" si="3"/>
        <v>0</v>
      </c>
    </row>
    <row r="43" spans="1:10" ht="12.75">
      <c r="A43" s="3" t="s">
        <v>128</v>
      </c>
      <c r="B43" s="4" t="s">
        <v>115</v>
      </c>
      <c r="C43" s="4" t="s">
        <v>129</v>
      </c>
      <c r="D43" s="5">
        <f>SUM(D44:D45)</f>
        <v>0</v>
      </c>
      <c r="E43" s="5">
        <f>SUM(E44:E45)</f>
        <v>0</v>
      </c>
      <c r="F43" s="5">
        <f>SUM(F44:F45)</f>
        <v>0</v>
      </c>
      <c r="G43" s="5">
        <f>SUM(G44:G45)</f>
        <v>0</v>
      </c>
      <c r="H43" s="5">
        <f>SUM(H44:H45)</f>
        <v>0</v>
      </c>
      <c r="I43" s="6">
        <f t="shared" si="2"/>
        <v>0</v>
      </c>
      <c r="J43" s="6">
        <f t="shared" si="3"/>
        <v>0</v>
      </c>
    </row>
    <row r="44" spans="1:10" ht="12.75">
      <c r="A44" s="3" t="s">
        <v>130</v>
      </c>
      <c r="B44" s="4" t="s">
        <v>121</v>
      </c>
      <c r="C44" s="4" t="s">
        <v>131</v>
      </c>
      <c r="D44" s="8"/>
      <c r="E44" s="8"/>
      <c r="F44" s="8"/>
      <c r="G44" s="8"/>
      <c r="H44" s="8"/>
      <c r="I44" s="6">
        <f t="shared" si="2"/>
        <v>0</v>
      </c>
      <c r="J44" s="6">
        <f t="shared" si="3"/>
        <v>0</v>
      </c>
    </row>
    <row r="45" spans="1:10" ht="12.75">
      <c r="A45" s="3" t="s">
        <v>132</v>
      </c>
      <c r="B45" s="4" t="s">
        <v>133</v>
      </c>
      <c r="C45" s="4" t="s">
        <v>134</v>
      </c>
      <c r="D45" s="8"/>
      <c r="E45" s="8"/>
      <c r="F45" s="8"/>
      <c r="G45" s="8"/>
      <c r="H45" s="8"/>
      <c r="I45" s="6">
        <f t="shared" si="2"/>
        <v>0</v>
      </c>
      <c r="J45" s="6">
        <f t="shared" si="3"/>
        <v>0</v>
      </c>
    </row>
    <row r="46" spans="1:10" ht="12.75">
      <c r="A46" s="3" t="s">
        <v>135</v>
      </c>
      <c r="B46" s="4" t="s">
        <v>123</v>
      </c>
      <c r="C46" s="4" t="s">
        <v>136</v>
      </c>
      <c r="D46" s="5">
        <f>SUM(D47:D48)</f>
        <v>0</v>
      </c>
      <c r="E46" s="5">
        <f>SUM(E47:E48)</f>
        <v>0</v>
      </c>
      <c r="F46" s="5">
        <f>SUM(F47:F48)</f>
        <v>0</v>
      </c>
      <c r="G46" s="5">
        <f>SUM(G47:G48)</f>
        <v>0</v>
      </c>
      <c r="H46" s="5">
        <f>SUM(H47:H48)</f>
        <v>0</v>
      </c>
      <c r="I46" s="6">
        <f t="shared" si="2"/>
        <v>0</v>
      </c>
      <c r="J46" s="6">
        <f t="shared" si="3"/>
        <v>0</v>
      </c>
    </row>
    <row r="47" spans="1:10" ht="12.75">
      <c r="A47" s="3" t="s">
        <v>137</v>
      </c>
      <c r="B47" s="4" t="s">
        <v>127</v>
      </c>
      <c r="C47" s="4" t="s">
        <v>138</v>
      </c>
      <c r="D47" s="8"/>
      <c r="E47" s="8"/>
      <c r="F47" s="8"/>
      <c r="G47" s="8"/>
      <c r="H47" s="8"/>
      <c r="I47" s="6">
        <f t="shared" si="2"/>
        <v>0</v>
      </c>
      <c r="J47" s="6">
        <f t="shared" si="3"/>
        <v>0</v>
      </c>
    </row>
    <row r="48" spans="1:10" ht="12.75">
      <c r="A48" s="3" t="s">
        <v>139</v>
      </c>
      <c r="B48" s="4" t="s">
        <v>140</v>
      </c>
      <c r="C48" s="4" t="s">
        <v>141</v>
      </c>
      <c r="D48" s="8"/>
      <c r="E48" s="8"/>
      <c r="F48" s="8"/>
      <c r="G48" s="8"/>
      <c r="H48" s="8"/>
      <c r="I48" s="6">
        <f t="shared" si="2"/>
        <v>0</v>
      </c>
      <c r="J48" s="6">
        <f t="shared" si="3"/>
        <v>0</v>
      </c>
    </row>
    <row r="49" spans="1:10" ht="12.75">
      <c r="A49" s="7" t="s">
        <v>142</v>
      </c>
      <c r="B49" s="4" t="s">
        <v>129</v>
      </c>
      <c r="C49" s="4" t="s">
        <v>143</v>
      </c>
      <c r="D49" s="8">
        <v>4280.7</v>
      </c>
      <c r="E49" s="8">
        <v>2454</v>
      </c>
      <c r="F49" s="8"/>
      <c r="G49" s="8">
        <v>1826.7</v>
      </c>
      <c r="H49" s="8"/>
      <c r="I49" s="6">
        <f t="shared" si="2"/>
        <v>4280.7</v>
      </c>
      <c r="J49" s="6">
        <f t="shared" si="3"/>
        <v>0</v>
      </c>
    </row>
    <row r="50" spans="1:10" ht="12.75">
      <c r="A50" s="3" t="s">
        <v>144</v>
      </c>
      <c r="B50" s="4" t="s">
        <v>136</v>
      </c>
      <c r="C50" s="4" t="s">
        <v>145</v>
      </c>
      <c r="D50" s="5">
        <f>SUM(D51:D54)</f>
        <v>179432.11</v>
      </c>
      <c r="E50" s="5">
        <f>SUM(E51:E54)</f>
        <v>155462.96</v>
      </c>
      <c r="F50" s="5">
        <f>SUM(F51:F54)</f>
        <v>0</v>
      </c>
      <c r="G50" s="5">
        <f>SUM(G51:G54)</f>
        <v>23969.15</v>
      </c>
      <c r="H50" s="5">
        <f>SUM(H51:H54)</f>
        <v>0</v>
      </c>
      <c r="I50" s="6">
        <f t="shared" si="2"/>
        <v>179432.11</v>
      </c>
      <c r="J50" s="6">
        <f t="shared" si="3"/>
        <v>0</v>
      </c>
    </row>
    <row r="51" spans="1:10" ht="12.75">
      <c r="A51" s="3" t="s">
        <v>146</v>
      </c>
      <c r="B51" s="4" t="s">
        <v>147</v>
      </c>
      <c r="C51" s="4" t="s">
        <v>148</v>
      </c>
      <c r="D51" s="8">
        <v>951.81</v>
      </c>
      <c r="E51" s="8"/>
      <c r="F51" s="8"/>
      <c r="G51" s="8">
        <v>951.81</v>
      </c>
      <c r="H51" s="8"/>
      <c r="I51" s="6">
        <f t="shared" si="2"/>
        <v>951.81</v>
      </c>
      <c r="J51" s="6">
        <f t="shared" si="3"/>
        <v>0</v>
      </c>
    </row>
    <row r="52" spans="1:10" ht="12.75">
      <c r="A52" s="3" t="s">
        <v>149</v>
      </c>
      <c r="B52" s="4" t="s">
        <v>138</v>
      </c>
      <c r="C52" s="4" t="s">
        <v>150</v>
      </c>
      <c r="D52" s="8"/>
      <c r="E52" s="8"/>
      <c r="F52" s="8"/>
      <c r="G52" s="8"/>
      <c r="H52" s="8"/>
      <c r="I52" s="6">
        <f t="shared" si="2"/>
        <v>0</v>
      </c>
      <c r="J52" s="6">
        <f t="shared" si="3"/>
        <v>0</v>
      </c>
    </row>
    <row r="53" spans="1:10" ht="12.75">
      <c r="A53" s="3" t="s">
        <v>151</v>
      </c>
      <c r="B53" s="4" t="s">
        <v>141</v>
      </c>
      <c r="C53" s="4" t="s">
        <v>152</v>
      </c>
      <c r="D53" s="8"/>
      <c r="E53" s="8"/>
      <c r="F53" s="8"/>
      <c r="G53" s="8"/>
      <c r="H53" s="8"/>
      <c r="I53" s="6">
        <f t="shared" si="2"/>
        <v>0</v>
      </c>
      <c r="J53" s="6">
        <f t="shared" si="3"/>
        <v>0</v>
      </c>
    </row>
    <row r="54" spans="1:10" ht="12.75">
      <c r="A54" s="3" t="s">
        <v>153</v>
      </c>
      <c r="B54" s="4" t="s">
        <v>154</v>
      </c>
      <c r="C54" s="4" t="s">
        <v>155</v>
      </c>
      <c r="D54" s="8">
        <v>178480.3</v>
      </c>
      <c r="E54" s="8">
        <v>155462.96</v>
      </c>
      <c r="F54" s="8"/>
      <c r="G54" s="8">
        <v>23017.34</v>
      </c>
      <c r="H54" s="8"/>
      <c r="I54" s="6">
        <f t="shared" si="2"/>
        <v>178480.3</v>
      </c>
      <c r="J54" s="6">
        <f t="shared" si="3"/>
        <v>0</v>
      </c>
    </row>
    <row r="55" spans="1:10" ht="12.75">
      <c r="A55" s="3" t="s">
        <v>156</v>
      </c>
      <c r="B55" s="4" t="s">
        <v>157</v>
      </c>
      <c r="C55" s="4" t="s">
        <v>158</v>
      </c>
      <c r="D55" s="5">
        <f>SUM(D56:D58)</f>
        <v>0</v>
      </c>
      <c r="E55" s="5">
        <f>SUM(E56:E58)</f>
        <v>0</v>
      </c>
      <c r="F55" s="5">
        <f>SUM(F56:F58)</f>
        <v>0</v>
      </c>
      <c r="G55" s="5">
        <f>SUM(G56:G58)</f>
        <v>0</v>
      </c>
      <c r="H55" s="5">
        <f>SUM(H56:H58)</f>
        <v>0</v>
      </c>
      <c r="I55" s="6">
        <f t="shared" si="2"/>
        <v>0</v>
      </c>
      <c r="J55" s="6">
        <f t="shared" si="3"/>
        <v>0</v>
      </c>
    </row>
    <row r="56" spans="1:10" ht="12.75">
      <c r="A56" s="3" t="s">
        <v>159</v>
      </c>
      <c r="B56" s="4" t="s">
        <v>160</v>
      </c>
      <c r="C56" s="4" t="s">
        <v>161</v>
      </c>
      <c r="D56" s="8"/>
      <c r="E56" s="8"/>
      <c r="F56" s="8"/>
      <c r="G56" s="8"/>
      <c r="H56" s="8"/>
      <c r="I56" s="6">
        <f t="shared" si="2"/>
        <v>0</v>
      </c>
      <c r="J56" s="6">
        <f t="shared" si="3"/>
        <v>0</v>
      </c>
    </row>
    <row r="57" spans="1:10" ht="12.75">
      <c r="A57" s="3" t="s">
        <v>162</v>
      </c>
      <c r="B57" s="4" t="s">
        <v>163</v>
      </c>
      <c r="C57" s="4" t="s">
        <v>164</v>
      </c>
      <c r="D57" s="8"/>
      <c r="E57" s="8"/>
      <c r="F57" s="8"/>
      <c r="G57" s="8"/>
      <c r="H57" s="8"/>
      <c r="I57" s="6">
        <f t="shared" si="2"/>
        <v>0</v>
      </c>
      <c r="J57" s="6">
        <f t="shared" si="3"/>
        <v>0</v>
      </c>
    </row>
    <row r="58" spans="1:10" ht="12.75">
      <c r="A58" s="3" t="s">
        <v>165</v>
      </c>
      <c r="B58" s="4" t="s">
        <v>166</v>
      </c>
      <c r="C58" s="4" t="s">
        <v>167</v>
      </c>
      <c r="D58" s="8"/>
      <c r="E58" s="8"/>
      <c r="F58" s="8"/>
      <c r="G58" s="8"/>
      <c r="H58" s="8"/>
      <c r="I58" s="6">
        <f t="shared" si="2"/>
        <v>0</v>
      </c>
      <c r="J58" s="6">
        <f t="shared" si="3"/>
        <v>0</v>
      </c>
    </row>
    <row r="59" spans="1:10" ht="12.75">
      <c r="A59" s="3" t="s">
        <v>168</v>
      </c>
      <c r="B59" s="4" t="s">
        <v>169</v>
      </c>
      <c r="C59" s="4" t="s">
        <v>45</v>
      </c>
      <c r="D59" s="5">
        <f>D4-D25</f>
        <v>0</v>
      </c>
      <c r="E59" s="5">
        <f>E4-E25</f>
        <v>202192.56000000006</v>
      </c>
      <c r="F59" s="5">
        <f>F4-F25</f>
        <v>0</v>
      </c>
      <c r="G59" s="5">
        <f>G4-G25</f>
        <v>-189992.67</v>
      </c>
      <c r="H59" s="5">
        <f>H4-H25</f>
        <v>0</v>
      </c>
      <c r="I59" s="6">
        <f t="shared" si="2"/>
        <v>12199.890000000043</v>
      </c>
      <c r="J59" s="6">
        <f t="shared" si="3"/>
        <v>-12199.890000000043</v>
      </c>
    </row>
    <row r="60" spans="1:10" ht="12.75">
      <c r="A60" s="3" t="s">
        <v>170</v>
      </c>
      <c r="B60" s="4" t="s">
        <v>158</v>
      </c>
      <c r="C60" s="4" t="s">
        <v>22</v>
      </c>
      <c r="D60" s="5">
        <f>D61+D70+D75+D81+D84</f>
        <v>0</v>
      </c>
      <c r="E60" s="5">
        <f>E61+E70+E75+E81+E84</f>
        <v>0</v>
      </c>
      <c r="F60" s="5">
        <f>F61+F70+F75+F81+F84</f>
        <v>0</v>
      </c>
      <c r="G60" s="5">
        <f>G61+G70+G75+G81+G84</f>
        <v>0</v>
      </c>
      <c r="H60" s="5">
        <f>H61+H70+H75+H81+H84</f>
        <v>0</v>
      </c>
      <c r="I60" s="6">
        <f t="shared" si="2"/>
        <v>0</v>
      </c>
      <c r="J60" s="6">
        <f t="shared" si="3"/>
        <v>0</v>
      </c>
    </row>
    <row r="61" spans="1:10" ht="12.75">
      <c r="A61" s="3" t="s">
        <v>171</v>
      </c>
      <c r="B61" s="4" t="s">
        <v>161</v>
      </c>
      <c r="C61" s="4" t="s">
        <v>22</v>
      </c>
      <c r="D61" s="5">
        <f>SUM(D62:D69)</f>
        <v>0</v>
      </c>
      <c r="E61" s="5">
        <f>SUM(E62:E69)</f>
        <v>0</v>
      </c>
      <c r="F61" s="5">
        <f>SUM(F62:F69)</f>
        <v>0</v>
      </c>
      <c r="G61" s="5">
        <f>SUM(G62:G69)</f>
        <v>0</v>
      </c>
      <c r="H61" s="5">
        <f>SUM(H62:H69)</f>
        <v>0</v>
      </c>
      <c r="I61" s="6">
        <f t="shared" si="2"/>
        <v>0</v>
      </c>
      <c r="J61" s="6">
        <f t="shared" si="3"/>
        <v>0</v>
      </c>
    </row>
    <row r="62" spans="1:10" ht="12.75">
      <c r="A62" s="3" t="s">
        <v>172</v>
      </c>
      <c r="B62" s="4" t="s">
        <v>173</v>
      </c>
      <c r="C62" s="4" t="s">
        <v>96</v>
      </c>
      <c r="D62" s="8"/>
      <c r="E62" s="8"/>
      <c r="F62" s="8"/>
      <c r="G62" s="8"/>
      <c r="H62" s="8"/>
      <c r="I62" s="6">
        <f t="shared" si="2"/>
        <v>0</v>
      </c>
      <c r="J62" s="6">
        <f t="shared" si="3"/>
        <v>0</v>
      </c>
    </row>
    <row r="63" spans="1:10" ht="12.75">
      <c r="A63" s="3" t="s">
        <v>174</v>
      </c>
      <c r="B63" s="4" t="s">
        <v>175</v>
      </c>
      <c r="C63" s="4" t="s">
        <v>96</v>
      </c>
      <c r="D63" s="8"/>
      <c r="E63" s="8"/>
      <c r="F63" s="8"/>
      <c r="G63" s="8"/>
      <c r="H63" s="8"/>
      <c r="I63" s="6">
        <f t="shared" si="2"/>
        <v>0</v>
      </c>
      <c r="J63" s="6">
        <f t="shared" si="3"/>
        <v>0</v>
      </c>
    </row>
    <row r="64" spans="1:10" ht="12.75">
      <c r="A64" s="3" t="s">
        <v>176</v>
      </c>
      <c r="B64" s="4" t="s">
        <v>177</v>
      </c>
      <c r="C64" s="4" t="s">
        <v>178</v>
      </c>
      <c r="D64" s="8"/>
      <c r="E64" s="8"/>
      <c r="F64" s="8"/>
      <c r="G64" s="8"/>
      <c r="H64" s="8"/>
      <c r="I64" s="6">
        <f t="shared" si="2"/>
        <v>0</v>
      </c>
      <c r="J64" s="6">
        <f t="shared" si="3"/>
        <v>0</v>
      </c>
    </row>
    <row r="65" spans="1:10" ht="12.75">
      <c r="A65" s="3" t="s">
        <v>179</v>
      </c>
      <c r="B65" s="4" t="s">
        <v>180</v>
      </c>
      <c r="C65" s="4" t="s">
        <v>181</v>
      </c>
      <c r="D65" s="8"/>
      <c r="E65" s="8"/>
      <c r="F65" s="8"/>
      <c r="G65" s="8"/>
      <c r="H65" s="8"/>
      <c r="I65" s="6">
        <f t="shared" si="2"/>
        <v>0</v>
      </c>
      <c r="J65" s="6">
        <f t="shared" si="3"/>
        <v>0</v>
      </c>
    </row>
    <row r="66" spans="1:10" ht="12.75">
      <c r="A66" s="3" t="s">
        <v>182</v>
      </c>
      <c r="B66" s="4" t="s">
        <v>183</v>
      </c>
      <c r="C66" s="4" t="s">
        <v>184</v>
      </c>
      <c r="D66" s="8"/>
      <c r="E66" s="8"/>
      <c r="F66" s="8"/>
      <c r="G66" s="8"/>
      <c r="H66" s="8"/>
      <c r="I66" s="6">
        <f t="shared" si="2"/>
        <v>0</v>
      </c>
      <c r="J66" s="6">
        <f t="shared" si="3"/>
        <v>0</v>
      </c>
    </row>
    <row r="67" spans="1:10" ht="12.75">
      <c r="A67" s="3" t="s">
        <v>185</v>
      </c>
      <c r="B67" s="4" t="s">
        <v>186</v>
      </c>
      <c r="C67" s="4" t="s">
        <v>187</v>
      </c>
      <c r="D67" s="8"/>
      <c r="E67" s="8"/>
      <c r="F67" s="8"/>
      <c r="G67" s="8"/>
      <c r="H67" s="8"/>
      <c r="I67" s="6">
        <f t="shared" si="2"/>
        <v>0</v>
      </c>
      <c r="J67" s="6">
        <f t="shared" si="3"/>
        <v>0</v>
      </c>
    </row>
    <row r="68" spans="1:10" ht="12.75">
      <c r="A68" s="3" t="s">
        <v>188</v>
      </c>
      <c r="B68" s="4" t="s">
        <v>189</v>
      </c>
      <c r="C68" s="4" t="s">
        <v>190</v>
      </c>
      <c r="D68" s="8"/>
      <c r="E68" s="8"/>
      <c r="F68" s="8"/>
      <c r="G68" s="8"/>
      <c r="H68" s="8"/>
      <c r="I68" s="6">
        <f aca="true" t="shared" si="4" ref="I68:I86">SUM(E68:H68)</f>
        <v>0</v>
      </c>
      <c r="J68" s="6">
        <f aca="true" t="shared" si="5" ref="J68:J86">D68-I68</f>
        <v>0</v>
      </c>
    </row>
    <row r="69" spans="1:10" ht="12.75">
      <c r="A69" s="3" t="s">
        <v>191</v>
      </c>
      <c r="B69" s="4" t="s">
        <v>192</v>
      </c>
      <c r="C69" s="4" t="s">
        <v>193</v>
      </c>
      <c r="D69" s="8"/>
      <c r="E69" s="8"/>
      <c r="F69" s="8"/>
      <c r="G69" s="8"/>
      <c r="H69" s="8"/>
      <c r="I69" s="6">
        <f t="shared" si="4"/>
        <v>0</v>
      </c>
      <c r="J69" s="6">
        <f t="shared" si="5"/>
        <v>0</v>
      </c>
    </row>
    <row r="70" spans="1:10" ht="12.75">
      <c r="A70" s="3" t="s">
        <v>194</v>
      </c>
      <c r="B70" s="4" t="s">
        <v>60</v>
      </c>
      <c r="C70" s="4" t="s">
        <v>22</v>
      </c>
      <c r="D70" s="5">
        <f>SUM(D71:D74)</f>
        <v>0</v>
      </c>
      <c r="E70" s="5">
        <f>SUM(E71:E74)</f>
        <v>0</v>
      </c>
      <c r="F70" s="5">
        <f>SUM(F71:F74)</f>
        <v>0</v>
      </c>
      <c r="G70" s="5">
        <f>SUM(G71:G74)</f>
        <v>0</v>
      </c>
      <c r="H70" s="5">
        <f>SUM(H71:H74)</f>
        <v>0</v>
      </c>
      <c r="I70" s="6">
        <f t="shared" si="4"/>
        <v>0</v>
      </c>
      <c r="J70" s="6">
        <f t="shared" si="5"/>
        <v>0</v>
      </c>
    </row>
    <row r="71" spans="1:10" ht="12.75">
      <c r="A71" s="3" t="s">
        <v>172</v>
      </c>
      <c r="B71" s="4" t="s">
        <v>195</v>
      </c>
      <c r="C71" s="4" t="s">
        <v>96</v>
      </c>
      <c r="D71" s="8"/>
      <c r="E71" s="8"/>
      <c r="F71" s="8"/>
      <c r="G71" s="8"/>
      <c r="H71" s="8"/>
      <c r="I71" s="6">
        <f t="shared" si="4"/>
        <v>0</v>
      </c>
      <c r="J71" s="6">
        <f t="shared" si="5"/>
        <v>0</v>
      </c>
    </row>
    <row r="72" spans="1:10" ht="12.75">
      <c r="A72" s="3" t="s">
        <v>174</v>
      </c>
      <c r="B72" s="4" t="s">
        <v>196</v>
      </c>
      <c r="C72" s="4" t="s">
        <v>96</v>
      </c>
      <c r="D72" s="8"/>
      <c r="E72" s="8"/>
      <c r="F72" s="8"/>
      <c r="G72" s="8"/>
      <c r="H72" s="8"/>
      <c r="I72" s="6">
        <f t="shared" si="4"/>
        <v>0</v>
      </c>
      <c r="J72" s="6">
        <f t="shared" si="5"/>
        <v>0</v>
      </c>
    </row>
    <row r="73" spans="1:10" ht="12.75">
      <c r="A73" s="3" t="s">
        <v>188</v>
      </c>
      <c r="B73" s="4" t="s">
        <v>197</v>
      </c>
      <c r="C73" s="4" t="s">
        <v>198</v>
      </c>
      <c r="D73" s="8"/>
      <c r="E73" s="8"/>
      <c r="F73" s="8"/>
      <c r="G73" s="8"/>
      <c r="H73" s="8"/>
      <c r="I73" s="6">
        <f t="shared" si="4"/>
        <v>0</v>
      </c>
      <c r="J73" s="6">
        <f t="shared" si="5"/>
        <v>0</v>
      </c>
    </row>
    <row r="74" spans="1:10" ht="12.75">
      <c r="A74" s="3" t="s">
        <v>191</v>
      </c>
      <c r="B74" s="4" t="s">
        <v>199</v>
      </c>
      <c r="C74" s="4" t="s">
        <v>200</v>
      </c>
      <c r="D74" s="8"/>
      <c r="E74" s="8"/>
      <c r="F74" s="8"/>
      <c r="G74" s="8"/>
      <c r="H74" s="8"/>
      <c r="I74" s="6">
        <f t="shared" si="4"/>
        <v>0</v>
      </c>
      <c r="J74" s="6">
        <f t="shared" si="5"/>
        <v>0</v>
      </c>
    </row>
    <row r="75" spans="1:10" ht="12.75">
      <c r="A75" s="3" t="s">
        <v>201</v>
      </c>
      <c r="B75" s="4" t="s">
        <v>202</v>
      </c>
      <c r="C75" s="4" t="s">
        <v>45</v>
      </c>
      <c r="D75" s="5">
        <f>D76+D77+D78</f>
        <v>0</v>
      </c>
      <c r="E75" s="5">
        <f>E76+E77+E78</f>
        <v>0</v>
      </c>
      <c r="F75" s="5">
        <f>F76+F77+F78</f>
        <v>0</v>
      </c>
      <c r="G75" s="5">
        <f>G76+G77+G78</f>
        <v>0</v>
      </c>
      <c r="H75" s="5">
        <f>H76+H77+H78</f>
        <v>0</v>
      </c>
      <c r="I75" s="6">
        <f t="shared" si="4"/>
        <v>0</v>
      </c>
      <c r="J75" s="6">
        <f t="shared" si="5"/>
        <v>0</v>
      </c>
    </row>
    <row r="76" spans="1:10" ht="12.75">
      <c r="A76" s="3" t="s">
        <v>203</v>
      </c>
      <c r="B76" s="4" t="s">
        <v>190</v>
      </c>
      <c r="C76" s="4" t="s">
        <v>178</v>
      </c>
      <c r="D76" s="8"/>
      <c r="E76" s="8"/>
      <c r="F76" s="8"/>
      <c r="G76" s="8"/>
      <c r="H76" s="8"/>
      <c r="I76" s="6">
        <f t="shared" si="4"/>
        <v>0</v>
      </c>
      <c r="J76" s="6">
        <f t="shared" si="5"/>
        <v>0</v>
      </c>
    </row>
    <row r="77" spans="1:10" ht="12.75">
      <c r="A77" s="3" t="s">
        <v>204</v>
      </c>
      <c r="B77" s="4" t="s">
        <v>198</v>
      </c>
      <c r="C77" s="4" t="s">
        <v>181</v>
      </c>
      <c r="D77" s="8"/>
      <c r="E77" s="8"/>
      <c r="F77" s="8"/>
      <c r="G77" s="8"/>
      <c r="H77" s="8"/>
      <c r="I77" s="6">
        <f t="shared" si="4"/>
        <v>0</v>
      </c>
      <c r="J77" s="6">
        <f t="shared" si="5"/>
        <v>0</v>
      </c>
    </row>
    <row r="78" spans="1:10" ht="12.75">
      <c r="A78" s="3" t="s">
        <v>205</v>
      </c>
      <c r="B78" s="4" t="s">
        <v>206</v>
      </c>
      <c r="C78" s="4" t="s">
        <v>45</v>
      </c>
      <c r="D78" s="5">
        <f>SUM(D79:D80)</f>
        <v>0</v>
      </c>
      <c r="E78" s="5">
        <f>SUM(E79:E80)</f>
        <v>0</v>
      </c>
      <c r="F78" s="5">
        <f>SUM(F79:F80)</f>
        <v>0</v>
      </c>
      <c r="G78" s="5">
        <f>SUM(G79:G80)</f>
        <v>0</v>
      </c>
      <c r="H78" s="5">
        <f>SUM(H79:H80)</f>
        <v>0</v>
      </c>
      <c r="I78" s="6">
        <f t="shared" si="4"/>
        <v>0</v>
      </c>
      <c r="J78" s="6">
        <f t="shared" si="5"/>
        <v>0</v>
      </c>
    </row>
    <row r="79" spans="1:10" ht="12.75">
      <c r="A79" s="3" t="s">
        <v>207</v>
      </c>
      <c r="B79" s="4" t="s">
        <v>208</v>
      </c>
      <c r="C79" s="4" t="s">
        <v>178</v>
      </c>
      <c r="D79" s="8"/>
      <c r="E79" s="8"/>
      <c r="F79" s="8"/>
      <c r="G79" s="8"/>
      <c r="H79" s="8"/>
      <c r="I79" s="6">
        <f t="shared" si="4"/>
        <v>0</v>
      </c>
      <c r="J79" s="6">
        <f t="shared" si="5"/>
        <v>0</v>
      </c>
    </row>
    <row r="80" spans="1:10" ht="12.75">
      <c r="A80" s="3" t="s">
        <v>209</v>
      </c>
      <c r="B80" s="4" t="s">
        <v>210</v>
      </c>
      <c r="C80" s="4" t="s">
        <v>181</v>
      </c>
      <c r="D80" s="8"/>
      <c r="E80" s="8"/>
      <c r="F80" s="8"/>
      <c r="G80" s="8"/>
      <c r="H80" s="8"/>
      <c r="I80" s="6">
        <f t="shared" si="4"/>
        <v>0</v>
      </c>
      <c r="J80" s="6">
        <f t="shared" si="5"/>
        <v>0</v>
      </c>
    </row>
    <row r="81" spans="1:10" ht="12.75">
      <c r="A81" s="3" t="s">
        <v>211</v>
      </c>
      <c r="B81" s="4" t="s">
        <v>200</v>
      </c>
      <c r="C81" s="4" t="s">
        <v>45</v>
      </c>
      <c r="D81" s="5">
        <f>SUM(D82:D83)</f>
        <v>0</v>
      </c>
      <c r="E81" s="5">
        <f>SUM(E82:E83)</f>
        <v>0</v>
      </c>
      <c r="F81" s="5">
        <f>SUM(F82:F83)</f>
        <v>0</v>
      </c>
      <c r="G81" s="5">
        <f>SUM(G82:G83)</f>
        <v>0</v>
      </c>
      <c r="H81" s="5">
        <f>SUM(H82:H83)</f>
        <v>0</v>
      </c>
      <c r="I81" s="6">
        <f t="shared" si="4"/>
        <v>0</v>
      </c>
      <c r="J81" s="6">
        <f t="shared" si="5"/>
        <v>0</v>
      </c>
    </row>
    <row r="82" spans="1:10" ht="12.75">
      <c r="A82" s="3" t="s">
        <v>212</v>
      </c>
      <c r="B82" s="4" t="s">
        <v>213</v>
      </c>
      <c r="C82" s="4" t="s">
        <v>22</v>
      </c>
      <c r="D82" s="8"/>
      <c r="E82" s="8"/>
      <c r="F82" s="8"/>
      <c r="G82" s="8"/>
      <c r="H82" s="8"/>
      <c r="I82" s="6">
        <f t="shared" si="4"/>
        <v>0</v>
      </c>
      <c r="J82" s="6">
        <f t="shared" si="5"/>
        <v>0</v>
      </c>
    </row>
    <row r="83" spans="1:10" ht="12.75">
      <c r="A83" s="3" t="s">
        <v>214</v>
      </c>
      <c r="B83" s="4" t="s">
        <v>215</v>
      </c>
      <c r="C83" s="4" t="s">
        <v>22</v>
      </c>
      <c r="D83" s="8"/>
      <c r="E83" s="8"/>
      <c r="F83" s="8"/>
      <c r="G83" s="8"/>
      <c r="H83" s="8"/>
      <c r="I83" s="6">
        <f t="shared" si="4"/>
        <v>0</v>
      </c>
      <c r="J83" s="6">
        <f t="shared" si="5"/>
        <v>0</v>
      </c>
    </row>
    <row r="84" spans="1:10" ht="12.75">
      <c r="A84" s="3" t="s">
        <v>216</v>
      </c>
      <c r="B84" s="4" t="s">
        <v>217</v>
      </c>
      <c r="C84" s="4" t="s">
        <v>45</v>
      </c>
      <c r="D84" s="5">
        <f>SUM(D85:D86)</f>
        <v>0</v>
      </c>
      <c r="E84" s="5">
        <f>SUM(E85:E86)</f>
        <v>0</v>
      </c>
      <c r="F84" s="5">
        <f>SUM(F85:F86)</f>
        <v>0</v>
      </c>
      <c r="G84" s="5">
        <f>SUM(G85:G86)</f>
        <v>0</v>
      </c>
      <c r="H84" s="5">
        <f>SUM(H85:H86)</f>
        <v>0</v>
      </c>
      <c r="I84" s="6">
        <f t="shared" si="4"/>
        <v>0</v>
      </c>
      <c r="J84" s="6">
        <f t="shared" si="5"/>
        <v>0</v>
      </c>
    </row>
    <row r="85" spans="1:10" ht="12.75">
      <c r="A85" s="3" t="s">
        <v>218</v>
      </c>
      <c r="B85" s="4" t="s">
        <v>219</v>
      </c>
      <c r="C85" s="4" t="s">
        <v>22</v>
      </c>
      <c r="D85" s="8"/>
      <c r="E85" s="8"/>
      <c r="F85" s="8"/>
      <c r="G85" s="8"/>
      <c r="H85" s="8"/>
      <c r="I85" s="6">
        <f t="shared" si="4"/>
        <v>0</v>
      </c>
      <c r="J85" s="6">
        <f t="shared" si="5"/>
        <v>0</v>
      </c>
    </row>
    <row r="86" spans="1:10" ht="12.75">
      <c r="A86" s="3" t="s">
        <v>220</v>
      </c>
      <c r="B86" s="4" t="s">
        <v>221</v>
      </c>
      <c r="C86" s="4" t="s">
        <v>22</v>
      </c>
      <c r="D86" s="8"/>
      <c r="E86" s="8"/>
      <c r="F86" s="8"/>
      <c r="G86" s="8"/>
      <c r="H86" s="8"/>
      <c r="I86" s="6">
        <f t="shared" si="4"/>
        <v>0</v>
      </c>
      <c r="J86" s="6">
        <f t="shared" si="5"/>
        <v>0</v>
      </c>
    </row>
    <row r="87" spans="1:10" ht="12.75">
      <c r="A87" s="9"/>
      <c r="B87" s="9"/>
      <c r="C87" s="9"/>
      <c r="D87" s="10"/>
      <c r="E87" s="11"/>
      <c r="F87" s="11"/>
      <c r="G87" s="11"/>
      <c r="H87" s="11"/>
      <c r="I87" s="11"/>
      <c r="J87" s="11"/>
    </row>
  </sheetData>
  <sheetProtection password="CB2F" sheet="1" objects="1" scenarios="1" formatColumns="0"/>
  <mergeCells count="1">
    <mergeCell ref="A1:J1"/>
  </mergeCells>
  <printOptions/>
  <pageMargins left="0.3937007874015748" right="0.1968503937007874" top="0" bottom="0" header="0.5118110236220472" footer="0.5118110236220472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showZeros="0" zoomScalePageLayoutView="0" workbookViewId="0" topLeftCell="A55">
      <selection activeCell="E24" sqref="E24"/>
    </sheetView>
  </sheetViews>
  <sheetFormatPr defaultColWidth="9.00390625" defaultRowHeight="12.75"/>
  <cols>
    <col min="1" max="1" width="44.375" style="12" customWidth="1"/>
    <col min="2" max="2" width="4.25390625" style="12" bestFit="1" customWidth="1"/>
    <col min="3" max="3" width="6.75390625" style="12" customWidth="1"/>
    <col min="4" max="10" width="12.75390625" style="13" customWidth="1"/>
  </cols>
  <sheetData>
    <row r="1" spans="1:10" ht="12.75">
      <c r="A1" s="15" t="s">
        <v>225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2" customFormat="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</row>
    <row r="4" spans="1:10" ht="12.75">
      <c r="A4" s="3" t="s">
        <v>20</v>
      </c>
      <c r="B4" s="4" t="s">
        <v>21</v>
      </c>
      <c r="C4" s="4" t="s">
        <v>22</v>
      </c>
      <c r="D4" s="5">
        <f>D5+D7+D8+D9+D12+D20</f>
        <v>0</v>
      </c>
      <c r="E4" s="5">
        <f>E5+E7+E8+E9+E12+E20</f>
        <v>0</v>
      </c>
      <c r="F4" s="5">
        <f>F5+F7+F8+F9+F12+F20</f>
        <v>0</v>
      </c>
      <c r="G4" s="5">
        <f>G5+G7+G8+G9+G12+G20</f>
        <v>0</v>
      </c>
      <c r="H4" s="5">
        <f>H5+H7+H8+H9+H12+H20</f>
        <v>0</v>
      </c>
      <c r="I4" s="6">
        <f aca="true" t="shared" si="0" ref="I4:I35">SUM(E4:H4)</f>
        <v>0</v>
      </c>
      <c r="J4" s="6">
        <f aca="true" t="shared" si="1" ref="J4:J35">D4-I4</f>
        <v>0</v>
      </c>
    </row>
    <row r="5" spans="1:10" ht="12.75">
      <c r="A5" s="7" t="s">
        <v>23</v>
      </c>
      <c r="B5" s="4" t="s">
        <v>24</v>
      </c>
      <c r="C5" s="4" t="s">
        <v>25</v>
      </c>
      <c r="D5" s="5">
        <f>D6</f>
        <v>0</v>
      </c>
      <c r="E5" s="5">
        <f>E6</f>
        <v>0</v>
      </c>
      <c r="F5" s="5">
        <f>F6</f>
        <v>0</v>
      </c>
      <c r="G5" s="5">
        <f>G6</f>
        <v>0</v>
      </c>
      <c r="H5" s="5">
        <f>H6</f>
        <v>0</v>
      </c>
      <c r="I5" s="6">
        <f t="shared" si="0"/>
        <v>0</v>
      </c>
      <c r="J5" s="6">
        <f t="shared" si="1"/>
        <v>0</v>
      </c>
    </row>
    <row r="6" spans="1:10" ht="12.75">
      <c r="A6" s="3" t="s">
        <v>26</v>
      </c>
      <c r="B6" s="4" t="s">
        <v>27</v>
      </c>
      <c r="C6" s="4" t="s">
        <v>25</v>
      </c>
      <c r="D6" s="8"/>
      <c r="E6" s="8"/>
      <c r="F6" s="8"/>
      <c r="G6" s="8"/>
      <c r="H6" s="8"/>
      <c r="I6" s="6">
        <f t="shared" si="0"/>
        <v>0</v>
      </c>
      <c r="J6" s="6">
        <f t="shared" si="1"/>
        <v>0</v>
      </c>
    </row>
    <row r="7" spans="1:10" ht="12.75">
      <c r="A7" s="3" t="s">
        <v>28</v>
      </c>
      <c r="B7" s="4" t="s">
        <v>29</v>
      </c>
      <c r="C7" s="4" t="s">
        <v>30</v>
      </c>
      <c r="D7" s="8"/>
      <c r="E7" s="8"/>
      <c r="F7" s="8"/>
      <c r="G7" s="8"/>
      <c r="H7" s="8"/>
      <c r="I7" s="6">
        <f t="shared" si="0"/>
        <v>0</v>
      </c>
      <c r="J7" s="6">
        <f t="shared" si="1"/>
        <v>0</v>
      </c>
    </row>
    <row r="8" spans="1:10" ht="12.75">
      <c r="A8" s="3" t="s">
        <v>31</v>
      </c>
      <c r="B8" s="4" t="s">
        <v>32</v>
      </c>
      <c r="C8" s="4" t="s">
        <v>33</v>
      </c>
      <c r="D8" s="8"/>
      <c r="E8" s="8"/>
      <c r="F8" s="8"/>
      <c r="G8" s="8"/>
      <c r="H8" s="8"/>
      <c r="I8" s="6">
        <f t="shared" si="0"/>
        <v>0</v>
      </c>
      <c r="J8" s="6">
        <f t="shared" si="1"/>
        <v>0</v>
      </c>
    </row>
    <row r="9" spans="1:10" ht="12.75">
      <c r="A9" s="3" t="s">
        <v>34</v>
      </c>
      <c r="B9" s="4" t="s">
        <v>35</v>
      </c>
      <c r="C9" s="4" t="s">
        <v>36</v>
      </c>
      <c r="D9" s="5">
        <f>SUM(D10:D11)</f>
        <v>0</v>
      </c>
      <c r="E9" s="5">
        <f>SUM(E10:E11)</f>
        <v>0</v>
      </c>
      <c r="F9" s="5">
        <f>SUM(F10:F11)</f>
        <v>0</v>
      </c>
      <c r="G9" s="5">
        <f>SUM(G10:G11)</f>
        <v>0</v>
      </c>
      <c r="H9" s="5">
        <f>SUM(H10:H11)</f>
        <v>0</v>
      </c>
      <c r="I9" s="6">
        <f t="shared" si="0"/>
        <v>0</v>
      </c>
      <c r="J9" s="6">
        <f t="shared" si="1"/>
        <v>0</v>
      </c>
    </row>
    <row r="10" spans="1:10" ht="12.75">
      <c r="A10" s="3" t="s">
        <v>37</v>
      </c>
      <c r="B10" s="4" t="s">
        <v>38</v>
      </c>
      <c r="C10" s="4" t="s">
        <v>39</v>
      </c>
      <c r="D10" s="8"/>
      <c r="E10" s="8"/>
      <c r="F10" s="8"/>
      <c r="G10" s="8"/>
      <c r="H10" s="8"/>
      <c r="I10" s="6">
        <f t="shared" si="0"/>
        <v>0</v>
      </c>
      <c r="J10" s="6">
        <f t="shared" si="1"/>
        <v>0</v>
      </c>
    </row>
    <row r="11" spans="1:10" ht="12.75">
      <c r="A11" s="3" t="s">
        <v>40</v>
      </c>
      <c r="B11" s="4" t="s">
        <v>41</v>
      </c>
      <c r="C11" s="4" t="s">
        <v>42</v>
      </c>
      <c r="D11" s="8"/>
      <c r="E11" s="8"/>
      <c r="F11" s="8"/>
      <c r="G11" s="8"/>
      <c r="H11" s="8"/>
      <c r="I11" s="6">
        <f t="shared" si="0"/>
        <v>0</v>
      </c>
      <c r="J11" s="6">
        <f t="shared" si="1"/>
        <v>0</v>
      </c>
    </row>
    <row r="12" spans="1:10" ht="12.75">
      <c r="A12" s="3" t="s">
        <v>43</v>
      </c>
      <c r="B12" s="4" t="s">
        <v>44</v>
      </c>
      <c r="C12" s="4" t="s">
        <v>45</v>
      </c>
      <c r="D12" s="5">
        <f>SUM(D13:D19)</f>
        <v>0</v>
      </c>
      <c r="E12" s="5">
        <f>SUM(E13:E19)</f>
        <v>0</v>
      </c>
      <c r="F12" s="5">
        <f>SUM(F13:F19)</f>
        <v>0</v>
      </c>
      <c r="G12" s="5">
        <f>SUM(G13:G19)</f>
        <v>0</v>
      </c>
      <c r="H12" s="5">
        <f>SUM(H13:H19)</f>
        <v>0</v>
      </c>
      <c r="I12" s="6">
        <f t="shared" si="0"/>
        <v>0</v>
      </c>
      <c r="J12" s="6">
        <f t="shared" si="1"/>
        <v>0</v>
      </c>
    </row>
    <row r="13" spans="1:10" ht="12.75">
      <c r="A13" s="3" t="s">
        <v>46</v>
      </c>
      <c r="B13" s="4" t="s">
        <v>47</v>
      </c>
      <c r="C13" s="4" t="s">
        <v>48</v>
      </c>
      <c r="D13" s="8"/>
      <c r="E13" s="8"/>
      <c r="F13" s="8"/>
      <c r="G13" s="8"/>
      <c r="H13" s="8"/>
      <c r="I13" s="6">
        <f t="shared" si="0"/>
        <v>0</v>
      </c>
      <c r="J13" s="6">
        <f t="shared" si="1"/>
        <v>0</v>
      </c>
    </row>
    <row r="14" spans="1:10" ht="12.75">
      <c r="A14" s="3" t="s">
        <v>49</v>
      </c>
      <c r="B14" s="4" t="s">
        <v>50</v>
      </c>
      <c r="C14" s="4" t="s">
        <v>51</v>
      </c>
      <c r="D14" s="8"/>
      <c r="E14" s="8"/>
      <c r="F14" s="8"/>
      <c r="G14" s="8"/>
      <c r="H14" s="8"/>
      <c r="I14" s="6">
        <f t="shared" si="0"/>
        <v>0</v>
      </c>
      <c r="J14" s="6">
        <f t="shared" si="1"/>
        <v>0</v>
      </c>
    </row>
    <row r="15" spans="1:10" ht="12.75">
      <c r="A15" s="3" t="s">
        <v>52</v>
      </c>
      <c r="B15" s="4" t="s">
        <v>53</v>
      </c>
      <c r="C15" s="4" t="s">
        <v>54</v>
      </c>
      <c r="D15" s="8"/>
      <c r="E15" s="8"/>
      <c r="F15" s="8"/>
      <c r="G15" s="8"/>
      <c r="H15" s="8"/>
      <c r="I15" s="6">
        <f t="shared" si="0"/>
        <v>0</v>
      </c>
      <c r="J15" s="6">
        <f t="shared" si="1"/>
        <v>0</v>
      </c>
    </row>
    <row r="16" spans="1:10" ht="12.75">
      <c r="A16" s="3" t="s">
        <v>55</v>
      </c>
      <c r="B16" s="4" t="s">
        <v>56</v>
      </c>
      <c r="C16" s="4" t="s">
        <v>57</v>
      </c>
      <c r="D16" s="8"/>
      <c r="E16" s="8"/>
      <c r="F16" s="8"/>
      <c r="G16" s="8"/>
      <c r="H16" s="8"/>
      <c r="I16" s="6">
        <f t="shared" si="0"/>
        <v>0</v>
      </c>
      <c r="J16" s="6">
        <f t="shared" si="1"/>
        <v>0</v>
      </c>
    </row>
    <row r="17" spans="1:10" ht="12.75">
      <c r="A17" s="3" t="s">
        <v>58</v>
      </c>
      <c r="B17" s="4" t="s">
        <v>59</v>
      </c>
      <c r="C17" s="4" t="s">
        <v>60</v>
      </c>
      <c r="D17" s="8"/>
      <c r="E17" s="8"/>
      <c r="F17" s="8"/>
      <c r="G17" s="8"/>
      <c r="H17" s="8"/>
      <c r="I17" s="6">
        <f t="shared" si="0"/>
        <v>0</v>
      </c>
      <c r="J17" s="6">
        <f t="shared" si="1"/>
        <v>0</v>
      </c>
    </row>
    <row r="18" spans="1:10" ht="12.75">
      <c r="A18" s="3" t="s">
        <v>61</v>
      </c>
      <c r="B18" s="4" t="s">
        <v>62</v>
      </c>
      <c r="C18" s="4" t="s">
        <v>63</v>
      </c>
      <c r="D18" s="8"/>
      <c r="E18" s="8"/>
      <c r="F18" s="8"/>
      <c r="G18" s="8"/>
      <c r="H18" s="8"/>
      <c r="I18" s="6">
        <f t="shared" si="0"/>
        <v>0</v>
      </c>
      <c r="J18" s="6">
        <f t="shared" si="1"/>
        <v>0</v>
      </c>
    </row>
    <row r="19" spans="1:10" ht="12.75">
      <c r="A19" s="3" t="s">
        <v>64</v>
      </c>
      <c r="B19" s="4" t="s">
        <v>65</v>
      </c>
      <c r="C19" s="4" t="s">
        <v>66</v>
      </c>
      <c r="D19" s="8"/>
      <c r="E19" s="8"/>
      <c r="F19" s="8"/>
      <c r="G19" s="8"/>
      <c r="H19" s="8"/>
      <c r="I19" s="6">
        <f t="shared" si="0"/>
        <v>0</v>
      </c>
      <c r="J19" s="6">
        <f t="shared" si="1"/>
        <v>0</v>
      </c>
    </row>
    <row r="20" spans="1:10" ht="12.75">
      <c r="A20" s="3" t="s">
        <v>67</v>
      </c>
      <c r="B20" s="4" t="s">
        <v>68</v>
      </c>
      <c r="C20" s="4" t="s">
        <v>69</v>
      </c>
      <c r="D20" s="5">
        <f>SUM(D21:D24)</f>
        <v>0</v>
      </c>
      <c r="E20" s="5">
        <f>SUM(E21:E24)</f>
        <v>0</v>
      </c>
      <c r="F20" s="5">
        <f>SUM(F21:F24)</f>
        <v>0</v>
      </c>
      <c r="G20" s="5">
        <f>SUM(G21:G24)</f>
        <v>0</v>
      </c>
      <c r="H20" s="5">
        <f>SUM(H21:H24)</f>
        <v>0</v>
      </c>
      <c r="I20" s="6">
        <f t="shared" si="0"/>
        <v>0</v>
      </c>
      <c r="J20" s="6">
        <f t="shared" si="1"/>
        <v>0</v>
      </c>
    </row>
    <row r="21" spans="1:10" ht="12.75">
      <c r="A21" s="3" t="s">
        <v>70</v>
      </c>
      <c r="B21" s="4" t="s">
        <v>71</v>
      </c>
      <c r="C21" s="4" t="s">
        <v>69</v>
      </c>
      <c r="D21" s="8"/>
      <c r="E21" s="8"/>
      <c r="F21" s="8"/>
      <c r="G21" s="8"/>
      <c r="H21" s="8"/>
      <c r="I21" s="6">
        <f t="shared" si="0"/>
        <v>0</v>
      </c>
      <c r="J21" s="6">
        <f t="shared" si="1"/>
        <v>0</v>
      </c>
    </row>
    <row r="22" spans="1:10" ht="12.75">
      <c r="A22" s="3" t="s">
        <v>72</v>
      </c>
      <c r="B22" s="4" t="s">
        <v>73</v>
      </c>
      <c r="C22" s="4" t="s">
        <v>69</v>
      </c>
      <c r="D22" s="8"/>
      <c r="E22" s="8"/>
      <c r="F22" s="8"/>
      <c r="G22" s="8"/>
      <c r="H22" s="8"/>
      <c r="I22" s="6">
        <f t="shared" si="0"/>
        <v>0</v>
      </c>
      <c r="J22" s="6">
        <f t="shared" si="1"/>
        <v>0</v>
      </c>
    </row>
    <row r="23" spans="1:10" ht="12.75">
      <c r="A23" s="3" t="s">
        <v>74</v>
      </c>
      <c r="B23" s="4" t="s">
        <v>75</v>
      </c>
      <c r="C23" s="4" t="s">
        <v>69</v>
      </c>
      <c r="D23" s="8"/>
      <c r="E23" s="8"/>
      <c r="F23" s="8"/>
      <c r="G23" s="8"/>
      <c r="H23" s="8"/>
      <c r="I23" s="6">
        <f t="shared" si="0"/>
        <v>0</v>
      </c>
      <c r="J23" s="6">
        <f t="shared" si="1"/>
        <v>0</v>
      </c>
    </row>
    <row r="24" spans="1:10" ht="12.75">
      <c r="A24" s="3" t="s">
        <v>76</v>
      </c>
      <c r="B24" s="4" t="s">
        <v>77</v>
      </c>
      <c r="C24" s="4" t="s">
        <v>69</v>
      </c>
      <c r="D24" s="8"/>
      <c r="E24" s="8"/>
      <c r="F24" s="8"/>
      <c r="G24" s="8"/>
      <c r="H24" s="8"/>
      <c r="I24" s="6">
        <f t="shared" si="0"/>
        <v>0</v>
      </c>
      <c r="J24" s="6">
        <f t="shared" si="1"/>
        <v>0</v>
      </c>
    </row>
    <row r="25" spans="1:10" ht="12.75">
      <c r="A25" s="3" t="s">
        <v>78</v>
      </c>
      <c r="B25" s="4" t="s">
        <v>79</v>
      </c>
      <c r="C25" s="4" t="s">
        <v>45</v>
      </c>
      <c r="D25" s="5">
        <f>D26+D30+D37+D40+D43+D46+D49+D50+D55</f>
        <v>0</v>
      </c>
      <c r="E25" s="5">
        <f>E26+E30+E37+E40+E43+E46+E49+E50+E55</f>
        <v>0</v>
      </c>
      <c r="F25" s="5">
        <f>F26+F30+F37+F40+F43+F46+F49+F50+F55</f>
        <v>0</v>
      </c>
      <c r="G25" s="5">
        <f>G26+G30+G37+G40+G43+G46+G49+G50+G55</f>
        <v>0</v>
      </c>
      <c r="H25" s="5">
        <f>H26+H30+H37+H40+H43+H46+H49+H50+H55</f>
        <v>0</v>
      </c>
      <c r="I25" s="6">
        <f t="shared" si="0"/>
        <v>0</v>
      </c>
      <c r="J25" s="6">
        <f t="shared" si="1"/>
        <v>0</v>
      </c>
    </row>
    <row r="26" spans="1:10" ht="12.75">
      <c r="A26" s="3" t="s">
        <v>80</v>
      </c>
      <c r="B26" s="4" t="s">
        <v>81</v>
      </c>
      <c r="C26" s="4" t="s">
        <v>82</v>
      </c>
      <c r="D26" s="5">
        <f>SUM(D27:D29)</f>
        <v>0</v>
      </c>
      <c r="E26" s="5">
        <f>SUM(E27:E29)</f>
        <v>0</v>
      </c>
      <c r="F26" s="5">
        <f>SUM(F27:F29)</f>
        <v>0</v>
      </c>
      <c r="G26" s="5">
        <f>SUM(G27:G29)</f>
        <v>0</v>
      </c>
      <c r="H26" s="5">
        <f>SUM(H27:H29)</f>
        <v>0</v>
      </c>
      <c r="I26" s="6">
        <f t="shared" si="0"/>
        <v>0</v>
      </c>
      <c r="J26" s="6">
        <f t="shared" si="1"/>
        <v>0</v>
      </c>
    </row>
    <row r="27" spans="1:10" ht="12.75">
      <c r="A27" s="3" t="s">
        <v>83</v>
      </c>
      <c r="B27" s="4" t="s">
        <v>84</v>
      </c>
      <c r="C27" s="4" t="s">
        <v>85</v>
      </c>
      <c r="D27" s="8"/>
      <c r="E27" s="8"/>
      <c r="F27" s="8"/>
      <c r="G27" s="8"/>
      <c r="H27" s="8"/>
      <c r="I27" s="6">
        <f t="shared" si="0"/>
        <v>0</v>
      </c>
      <c r="J27" s="6">
        <f t="shared" si="1"/>
        <v>0</v>
      </c>
    </row>
    <row r="28" spans="1:10" ht="12.75">
      <c r="A28" s="3" t="s">
        <v>86</v>
      </c>
      <c r="B28" s="4" t="s">
        <v>87</v>
      </c>
      <c r="C28" s="4" t="s">
        <v>88</v>
      </c>
      <c r="D28" s="8"/>
      <c r="E28" s="8"/>
      <c r="F28" s="8"/>
      <c r="G28" s="8"/>
      <c r="H28" s="8"/>
      <c r="I28" s="6">
        <f t="shared" si="0"/>
        <v>0</v>
      </c>
      <c r="J28" s="6">
        <f t="shared" si="1"/>
        <v>0</v>
      </c>
    </row>
    <row r="29" spans="1:10" ht="12.75">
      <c r="A29" s="3" t="s">
        <v>89</v>
      </c>
      <c r="B29" s="4" t="s">
        <v>90</v>
      </c>
      <c r="C29" s="4" t="s">
        <v>91</v>
      </c>
      <c r="D29" s="8"/>
      <c r="E29" s="8"/>
      <c r="F29" s="8"/>
      <c r="G29" s="8"/>
      <c r="H29" s="8"/>
      <c r="I29" s="6">
        <f t="shared" si="0"/>
        <v>0</v>
      </c>
      <c r="J29" s="6">
        <f t="shared" si="1"/>
        <v>0</v>
      </c>
    </row>
    <row r="30" spans="1:10" ht="12.75">
      <c r="A30" s="3" t="s">
        <v>92</v>
      </c>
      <c r="B30" s="4" t="s">
        <v>93</v>
      </c>
      <c r="C30" s="4" t="s">
        <v>94</v>
      </c>
      <c r="D30" s="5">
        <f>SUM(D31:D36)</f>
        <v>0</v>
      </c>
      <c r="E30" s="5">
        <f>SUM(E31:E36)</f>
        <v>0</v>
      </c>
      <c r="F30" s="5">
        <f>SUM(F31:F36)</f>
        <v>0</v>
      </c>
      <c r="G30" s="5">
        <f>SUM(G31:G36)</f>
        <v>0</v>
      </c>
      <c r="H30" s="5">
        <f>SUM(H31:H36)</f>
        <v>0</v>
      </c>
      <c r="I30" s="6">
        <f t="shared" si="0"/>
        <v>0</v>
      </c>
      <c r="J30" s="6">
        <f t="shared" si="1"/>
        <v>0</v>
      </c>
    </row>
    <row r="31" spans="1:10" ht="12.75">
      <c r="A31" s="3" t="s">
        <v>95</v>
      </c>
      <c r="B31" s="4" t="s">
        <v>96</v>
      </c>
      <c r="C31" s="4" t="s">
        <v>97</v>
      </c>
      <c r="D31" s="8"/>
      <c r="E31" s="8"/>
      <c r="F31" s="8"/>
      <c r="G31" s="8"/>
      <c r="H31" s="8"/>
      <c r="I31" s="6">
        <f t="shared" si="0"/>
        <v>0</v>
      </c>
      <c r="J31" s="6">
        <f t="shared" si="1"/>
        <v>0</v>
      </c>
    </row>
    <row r="32" spans="1:10" ht="12.75">
      <c r="A32" s="3" t="s">
        <v>98</v>
      </c>
      <c r="B32" s="4" t="s">
        <v>99</v>
      </c>
      <c r="C32" s="4" t="s">
        <v>100</v>
      </c>
      <c r="D32" s="8"/>
      <c r="E32" s="8"/>
      <c r="F32" s="8"/>
      <c r="G32" s="8"/>
      <c r="H32" s="8"/>
      <c r="I32" s="6">
        <f t="shared" si="0"/>
        <v>0</v>
      </c>
      <c r="J32" s="6">
        <f t="shared" si="1"/>
        <v>0</v>
      </c>
    </row>
    <row r="33" spans="1:10" ht="12.75">
      <c r="A33" s="3" t="s">
        <v>101</v>
      </c>
      <c r="B33" s="4" t="s">
        <v>102</v>
      </c>
      <c r="C33" s="4" t="s">
        <v>103</v>
      </c>
      <c r="D33" s="8"/>
      <c r="E33" s="8"/>
      <c r="F33" s="8"/>
      <c r="G33" s="8"/>
      <c r="H33" s="8"/>
      <c r="I33" s="6">
        <f t="shared" si="0"/>
        <v>0</v>
      </c>
      <c r="J33" s="6">
        <f t="shared" si="1"/>
        <v>0</v>
      </c>
    </row>
    <row r="34" spans="1:10" ht="12.75">
      <c r="A34" s="3" t="s">
        <v>104</v>
      </c>
      <c r="B34" s="4" t="s">
        <v>105</v>
      </c>
      <c r="C34" s="4" t="s">
        <v>106</v>
      </c>
      <c r="D34" s="8"/>
      <c r="E34" s="8"/>
      <c r="F34" s="8"/>
      <c r="G34" s="8"/>
      <c r="H34" s="8"/>
      <c r="I34" s="6">
        <f t="shared" si="0"/>
        <v>0</v>
      </c>
      <c r="J34" s="6">
        <f t="shared" si="1"/>
        <v>0</v>
      </c>
    </row>
    <row r="35" spans="1:10" ht="12.75">
      <c r="A35" s="3" t="s">
        <v>107</v>
      </c>
      <c r="B35" s="4" t="s">
        <v>108</v>
      </c>
      <c r="C35" s="4" t="s">
        <v>109</v>
      </c>
      <c r="D35" s="8"/>
      <c r="E35" s="8"/>
      <c r="F35" s="8"/>
      <c r="G35" s="8"/>
      <c r="H35" s="8"/>
      <c r="I35" s="6">
        <f t="shared" si="0"/>
        <v>0</v>
      </c>
      <c r="J35" s="6">
        <f t="shared" si="1"/>
        <v>0</v>
      </c>
    </row>
    <row r="36" spans="1:10" ht="12.75">
      <c r="A36" s="3" t="s">
        <v>110</v>
      </c>
      <c r="B36" s="4" t="s">
        <v>111</v>
      </c>
      <c r="C36" s="4" t="s">
        <v>112</v>
      </c>
      <c r="D36" s="8"/>
      <c r="E36" s="8"/>
      <c r="F36" s="8"/>
      <c r="G36" s="8"/>
      <c r="H36" s="8"/>
      <c r="I36" s="6">
        <f aca="true" t="shared" si="2" ref="I36:I67">SUM(E36:H36)</f>
        <v>0</v>
      </c>
      <c r="J36" s="6">
        <f aca="true" t="shared" si="3" ref="J36:J67">D36-I36</f>
        <v>0</v>
      </c>
    </row>
    <row r="37" spans="1:10" ht="12.75">
      <c r="A37" s="3" t="s">
        <v>113</v>
      </c>
      <c r="B37" s="4" t="s">
        <v>114</v>
      </c>
      <c r="C37" s="4" t="s">
        <v>115</v>
      </c>
      <c r="D37" s="5">
        <f>SUM(D38:D39)</f>
        <v>0</v>
      </c>
      <c r="E37" s="5">
        <f>SUM(E38:E39)</f>
        <v>0</v>
      </c>
      <c r="F37" s="5">
        <f>SUM(F38:F39)</f>
        <v>0</v>
      </c>
      <c r="G37" s="5">
        <f>SUM(G38:G39)</f>
        <v>0</v>
      </c>
      <c r="H37" s="5">
        <f>SUM(H38:H39)</f>
        <v>0</v>
      </c>
      <c r="I37" s="6">
        <f t="shared" si="2"/>
        <v>0</v>
      </c>
      <c r="J37" s="6">
        <f t="shared" si="3"/>
        <v>0</v>
      </c>
    </row>
    <row r="38" spans="1:10" ht="12.75">
      <c r="A38" s="3" t="s">
        <v>116</v>
      </c>
      <c r="B38" s="4" t="s">
        <v>117</v>
      </c>
      <c r="C38" s="4" t="s">
        <v>118</v>
      </c>
      <c r="D38" s="8"/>
      <c r="E38" s="8"/>
      <c r="F38" s="8"/>
      <c r="G38" s="8"/>
      <c r="H38" s="8"/>
      <c r="I38" s="6">
        <f t="shared" si="2"/>
        <v>0</v>
      </c>
      <c r="J38" s="6">
        <f t="shared" si="3"/>
        <v>0</v>
      </c>
    </row>
    <row r="39" spans="1:10" ht="12.75">
      <c r="A39" s="3" t="s">
        <v>119</v>
      </c>
      <c r="B39" s="4" t="s">
        <v>120</v>
      </c>
      <c r="C39" s="4" t="s">
        <v>121</v>
      </c>
      <c r="D39" s="8"/>
      <c r="E39" s="8"/>
      <c r="F39" s="8"/>
      <c r="G39" s="8"/>
      <c r="H39" s="8"/>
      <c r="I39" s="6">
        <f t="shared" si="2"/>
        <v>0</v>
      </c>
      <c r="J39" s="6">
        <f t="shared" si="3"/>
        <v>0</v>
      </c>
    </row>
    <row r="40" spans="1:10" ht="12.75">
      <c r="A40" s="3" t="s">
        <v>122</v>
      </c>
      <c r="B40" s="4" t="s">
        <v>82</v>
      </c>
      <c r="C40" s="4" t="s">
        <v>123</v>
      </c>
      <c r="D40" s="5">
        <f>SUM(D41:D42)</f>
        <v>0</v>
      </c>
      <c r="E40" s="5">
        <f>SUM(E41:E42)</f>
        <v>0</v>
      </c>
      <c r="F40" s="5">
        <f>SUM(F41:F42)</f>
        <v>0</v>
      </c>
      <c r="G40" s="5">
        <f>SUM(G41:G42)</f>
        <v>0</v>
      </c>
      <c r="H40" s="5">
        <f>SUM(H41:H42)</f>
        <v>0</v>
      </c>
      <c r="I40" s="6">
        <f t="shared" si="2"/>
        <v>0</v>
      </c>
      <c r="J40" s="6">
        <f t="shared" si="3"/>
        <v>0</v>
      </c>
    </row>
    <row r="41" spans="1:10" ht="12.75">
      <c r="A41" s="3" t="s">
        <v>124</v>
      </c>
      <c r="B41" s="4" t="s">
        <v>85</v>
      </c>
      <c r="C41" s="4" t="s">
        <v>125</v>
      </c>
      <c r="D41" s="8"/>
      <c r="E41" s="8"/>
      <c r="F41" s="8"/>
      <c r="G41" s="8"/>
      <c r="H41" s="8"/>
      <c r="I41" s="6">
        <f t="shared" si="2"/>
        <v>0</v>
      </c>
      <c r="J41" s="6">
        <f t="shared" si="3"/>
        <v>0</v>
      </c>
    </row>
    <row r="42" spans="1:10" ht="12.75">
      <c r="A42" s="3" t="s">
        <v>126</v>
      </c>
      <c r="B42" s="4" t="s">
        <v>88</v>
      </c>
      <c r="C42" s="4" t="s">
        <v>127</v>
      </c>
      <c r="D42" s="8"/>
      <c r="E42" s="8"/>
      <c r="F42" s="8"/>
      <c r="G42" s="8"/>
      <c r="H42" s="8"/>
      <c r="I42" s="6">
        <f t="shared" si="2"/>
        <v>0</v>
      </c>
      <c r="J42" s="6">
        <f t="shared" si="3"/>
        <v>0</v>
      </c>
    </row>
    <row r="43" spans="1:10" ht="12.75">
      <c r="A43" s="3" t="s">
        <v>128</v>
      </c>
      <c r="B43" s="4" t="s">
        <v>115</v>
      </c>
      <c r="C43" s="4" t="s">
        <v>129</v>
      </c>
      <c r="D43" s="5">
        <f>SUM(D44:D45)</f>
        <v>0</v>
      </c>
      <c r="E43" s="5">
        <f>SUM(E44:E45)</f>
        <v>0</v>
      </c>
      <c r="F43" s="5">
        <f>SUM(F44:F45)</f>
        <v>0</v>
      </c>
      <c r="G43" s="5">
        <f>SUM(G44:G45)</f>
        <v>0</v>
      </c>
      <c r="H43" s="5">
        <f>SUM(H44:H45)</f>
        <v>0</v>
      </c>
      <c r="I43" s="6">
        <f t="shared" si="2"/>
        <v>0</v>
      </c>
      <c r="J43" s="6">
        <f t="shared" si="3"/>
        <v>0</v>
      </c>
    </row>
    <row r="44" spans="1:10" ht="12.75">
      <c r="A44" s="3" t="s">
        <v>130</v>
      </c>
      <c r="B44" s="4" t="s">
        <v>121</v>
      </c>
      <c r="C44" s="4" t="s">
        <v>131</v>
      </c>
      <c r="D44" s="8"/>
      <c r="E44" s="8"/>
      <c r="F44" s="8"/>
      <c r="G44" s="8"/>
      <c r="H44" s="8"/>
      <c r="I44" s="6">
        <f t="shared" si="2"/>
        <v>0</v>
      </c>
      <c r="J44" s="6">
        <f t="shared" si="3"/>
        <v>0</v>
      </c>
    </row>
    <row r="45" spans="1:10" ht="12.75">
      <c r="A45" s="3" t="s">
        <v>132</v>
      </c>
      <c r="B45" s="4" t="s">
        <v>133</v>
      </c>
      <c r="C45" s="4" t="s">
        <v>134</v>
      </c>
      <c r="D45" s="8"/>
      <c r="E45" s="8"/>
      <c r="F45" s="8"/>
      <c r="G45" s="8"/>
      <c r="H45" s="8"/>
      <c r="I45" s="6">
        <f t="shared" si="2"/>
        <v>0</v>
      </c>
      <c r="J45" s="6">
        <f t="shared" si="3"/>
        <v>0</v>
      </c>
    </row>
    <row r="46" spans="1:10" ht="12.75">
      <c r="A46" s="3" t="s">
        <v>135</v>
      </c>
      <c r="B46" s="4" t="s">
        <v>123</v>
      </c>
      <c r="C46" s="4" t="s">
        <v>136</v>
      </c>
      <c r="D46" s="5">
        <f>SUM(D47:D48)</f>
        <v>0</v>
      </c>
      <c r="E46" s="5">
        <f>SUM(E47:E48)</f>
        <v>0</v>
      </c>
      <c r="F46" s="5">
        <f>SUM(F47:F48)</f>
        <v>0</v>
      </c>
      <c r="G46" s="5">
        <f>SUM(G47:G48)</f>
        <v>0</v>
      </c>
      <c r="H46" s="5">
        <f>SUM(H47:H48)</f>
        <v>0</v>
      </c>
      <c r="I46" s="6">
        <f t="shared" si="2"/>
        <v>0</v>
      </c>
      <c r="J46" s="6">
        <f t="shared" si="3"/>
        <v>0</v>
      </c>
    </row>
    <row r="47" spans="1:10" ht="12.75">
      <c r="A47" s="3" t="s">
        <v>137</v>
      </c>
      <c r="B47" s="4" t="s">
        <v>127</v>
      </c>
      <c r="C47" s="4" t="s">
        <v>138</v>
      </c>
      <c r="D47" s="8"/>
      <c r="E47" s="8"/>
      <c r="F47" s="8"/>
      <c r="G47" s="8"/>
      <c r="H47" s="8"/>
      <c r="I47" s="6">
        <f t="shared" si="2"/>
        <v>0</v>
      </c>
      <c r="J47" s="6">
        <f t="shared" si="3"/>
        <v>0</v>
      </c>
    </row>
    <row r="48" spans="1:10" ht="12.75">
      <c r="A48" s="3" t="s">
        <v>139</v>
      </c>
      <c r="B48" s="4" t="s">
        <v>140</v>
      </c>
      <c r="C48" s="4" t="s">
        <v>141</v>
      </c>
      <c r="D48" s="8"/>
      <c r="E48" s="8"/>
      <c r="F48" s="8"/>
      <c r="G48" s="8"/>
      <c r="H48" s="8"/>
      <c r="I48" s="6">
        <f t="shared" si="2"/>
        <v>0</v>
      </c>
      <c r="J48" s="6">
        <f t="shared" si="3"/>
        <v>0</v>
      </c>
    </row>
    <row r="49" spans="1:10" ht="12.75">
      <c r="A49" s="7" t="s">
        <v>142</v>
      </c>
      <c r="B49" s="4" t="s">
        <v>129</v>
      </c>
      <c r="C49" s="4" t="s">
        <v>143</v>
      </c>
      <c r="D49" s="8"/>
      <c r="E49" s="8"/>
      <c r="F49" s="8"/>
      <c r="G49" s="8"/>
      <c r="H49" s="8"/>
      <c r="I49" s="6">
        <f t="shared" si="2"/>
        <v>0</v>
      </c>
      <c r="J49" s="6">
        <f t="shared" si="3"/>
        <v>0</v>
      </c>
    </row>
    <row r="50" spans="1:10" ht="12.75">
      <c r="A50" s="3" t="s">
        <v>144</v>
      </c>
      <c r="B50" s="4" t="s">
        <v>136</v>
      </c>
      <c r="C50" s="4" t="s">
        <v>145</v>
      </c>
      <c r="D50" s="5">
        <f>SUM(D51:D54)</f>
        <v>0</v>
      </c>
      <c r="E50" s="5">
        <f>SUM(E51:E54)</f>
        <v>0</v>
      </c>
      <c r="F50" s="5">
        <f>SUM(F51:F54)</f>
        <v>0</v>
      </c>
      <c r="G50" s="5">
        <f>SUM(G51:G54)</f>
        <v>0</v>
      </c>
      <c r="H50" s="5">
        <f>SUM(H51:H54)</f>
        <v>0</v>
      </c>
      <c r="I50" s="6">
        <f t="shared" si="2"/>
        <v>0</v>
      </c>
      <c r="J50" s="6">
        <f t="shared" si="3"/>
        <v>0</v>
      </c>
    </row>
    <row r="51" spans="1:10" ht="12.75">
      <c r="A51" s="3" t="s">
        <v>146</v>
      </c>
      <c r="B51" s="4" t="s">
        <v>147</v>
      </c>
      <c r="C51" s="4" t="s">
        <v>148</v>
      </c>
      <c r="D51" s="8"/>
      <c r="E51" s="8"/>
      <c r="F51" s="8"/>
      <c r="G51" s="8"/>
      <c r="H51" s="8"/>
      <c r="I51" s="6">
        <f t="shared" si="2"/>
        <v>0</v>
      </c>
      <c r="J51" s="6">
        <f t="shared" si="3"/>
        <v>0</v>
      </c>
    </row>
    <row r="52" spans="1:10" ht="12.75">
      <c r="A52" s="3" t="s">
        <v>149</v>
      </c>
      <c r="B52" s="4" t="s">
        <v>138</v>
      </c>
      <c r="C52" s="4" t="s">
        <v>150</v>
      </c>
      <c r="D52" s="8"/>
      <c r="E52" s="8"/>
      <c r="F52" s="8"/>
      <c r="G52" s="8"/>
      <c r="H52" s="8"/>
      <c r="I52" s="6">
        <f t="shared" si="2"/>
        <v>0</v>
      </c>
      <c r="J52" s="6">
        <f t="shared" si="3"/>
        <v>0</v>
      </c>
    </row>
    <row r="53" spans="1:10" ht="12.75">
      <c r="A53" s="3" t="s">
        <v>151</v>
      </c>
      <c r="B53" s="4" t="s">
        <v>141</v>
      </c>
      <c r="C53" s="4" t="s">
        <v>152</v>
      </c>
      <c r="D53" s="8"/>
      <c r="E53" s="8"/>
      <c r="F53" s="8"/>
      <c r="G53" s="8"/>
      <c r="H53" s="8"/>
      <c r="I53" s="6">
        <f t="shared" si="2"/>
        <v>0</v>
      </c>
      <c r="J53" s="6">
        <f t="shared" si="3"/>
        <v>0</v>
      </c>
    </row>
    <row r="54" spans="1:10" ht="12.75">
      <c r="A54" s="3" t="s">
        <v>153</v>
      </c>
      <c r="B54" s="4" t="s">
        <v>154</v>
      </c>
      <c r="C54" s="4" t="s">
        <v>155</v>
      </c>
      <c r="D54" s="8"/>
      <c r="E54" s="8"/>
      <c r="F54" s="8"/>
      <c r="G54" s="8"/>
      <c r="H54" s="8"/>
      <c r="I54" s="6">
        <f t="shared" si="2"/>
        <v>0</v>
      </c>
      <c r="J54" s="6">
        <f t="shared" si="3"/>
        <v>0</v>
      </c>
    </row>
    <row r="55" spans="1:10" ht="12.75">
      <c r="A55" s="3" t="s">
        <v>156</v>
      </c>
      <c r="B55" s="4" t="s">
        <v>157</v>
      </c>
      <c r="C55" s="4" t="s">
        <v>158</v>
      </c>
      <c r="D55" s="5">
        <f>SUM(D56:D58)</f>
        <v>0</v>
      </c>
      <c r="E55" s="5">
        <f>SUM(E56:E58)</f>
        <v>0</v>
      </c>
      <c r="F55" s="5">
        <f>SUM(F56:F58)</f>
        <v>0</v>
      </c>
      <c r="G55" s="5">
        <f>SUM(G56:G58)</f>
        <v>0</v>
      </c>
      <c r="H55" s="5">
        <f>SUM(H56:H58)</f>
        <v>0</v>
      </c>
      <c r="I55" s="6">
        <f t="shared" si="2"/>
        <v>0</v>
      </c>
      <c r="J55" s="6">
        <f t="shared" si="3"/>
        <v>0</v>
      </c>
    </row>
    <row r="56" spans="1:10" ht="12.75">
      <c r="A56" s="3" t="s">
        <v>159</v>
      </c>
      <c r="B56" s="4" t="s">
        <v>160</v>
      </c>
      <c r="C56" s="4" t="s">
        <v>161</v>
      </c>
      <c r="D56" s="8"/>
      <c r="E56" s="8"/>
      <c r="F56" s="8"/>
      <c r="G56" s="8"/>
      <c r="H56" s="8"/>
      <c r="I56" s="6">
        <f t="shared" si="2"/>
        <v>0</v>
      </c>
      <c r="J56" s="6">
        <f t="shared" si="3"/>
        <v>0</v>
      </c>
    </row>
    <row r="57" spans="1:10" ht="12.75">
      <c r="A57" s="3" t="s">
        <v>162</v>
      </c>
      <c r="B57" s="4" t="s">
        <v>163</v>
      </c>
      <c r="C57" s="4" t="s">
        <v>164</v>
      </c>
      <c r="D57" s="8"/>
      <c r="E57" s="8"/>
      <c r="F57" s="8"/>
      <c r="G57" s="8"/>
      <c r="H57" s="8"/>
      <c r="I57" s="6">
        <f t="shared" si="2"/>
        <v>0</v>
      </c>
      <c r="J57" s="6">
        <f t="shared" si="3"/>
        <v>0</v>
      </c>
    </row>
    <row r="58" spans="1:10" ht="12.75">
      <c r="A58" s="3" t="s">
        <v>165</v>
      </c>
      <c r="B58" s="4" t="s">
        <v>166</v>
      </c>
      <c r="C58" s="4" t="s">
        <v>167</v>
      </c>
      <c r="D58" s="8"/>
      <c r="E58" s="8"/>
      <c r="F58" s="8"/>
      <c r="G58" s="8"/>
      <c r="H58" s="8"/>
      <c r="I58" s="6">
        <f t="shared" si="2"/>
        <v>0</v>
      </c>
      <c r="J58" s="6">
        <f t="shared" si="3"/>
        <v>0</v>
      </c>
    </row>
    <row r="59" spans="1:10" ht="12.75">
      <c r="A59" s="3" t="s">
        <v>168</v>
      </c>
      <c r="B59" s="4" t="s">
        <v>169</v>
      </c>
      <c r="C59" s="4" t="s">
        <v>45</v>
      </c>
      <c r="D59" s="5">
        <f>D4-D25</f>
        <v>0</v>
      </c>
      <c r="E59" s="5">
        <f>E4-E25</f>
        <v>0</v>
      </c>
      <c r="F59" s="5">
        <f>F4-F25</f>
        <v>0</v>
      </c>
      <c r="G59" s="5">
        <f>G4-G25</f>
        <v>0</v>
      </c>
      <c r="H59" s="5">
        <f>H4-H25</f>
        <v>0</v>
      </c>
      <c r="I59" s="6">
        <f t="shared" si="2"/>
        <v>0</v>
      </c>
      <c r="J59" s="6">
        <f t="shared" si="3"/>
        <v>0</v>
      </c>
    </row>
    <row r="60" spans="1:10" ht="12.75">
      <c r="A60" s="3" t="s">
        <v>170</v>
      </c>
      <c r="B60" s="4" t="s">
        <v>158</v>
      </c>
      <c r="C60" s="4" t="s">
        <v>22</v>
      </c>
      <c r="D60" s="5">
        <f>D61+D70+D75+D81+D84</f>
        <v>0</v>
      </c>
      <c r="E60" s="5">
        <f>E61+E70+E75+E81+E84</f>
        <v>0</v>
      </c>
      <c r="F60" s="5">
        <f>F61+F70+F75+F81+F84</f>
        <v>0</v>
      </c>
      <c r="G60" s="5">
        <f>G61+G70+G75+G81+G84</f>
        <v>0</v>
      </c>
      <c r="H60" s="5">
        <f>H61+H70+H75+H81+H84</f>
        <v>0</v>
      </c>
      <c r="I60" s="6">
        <f t="shared" si="2"/>
        <v>0</v>
      </c>
      <c r="J60" s="6">
        <f t="shared" si="3"/>
        <v>0</v>
      </c>
    </row>
    <row r="61" spans="1:10" ht="12.75">
      <c r="A61" s="3" t="s">
        <v>171</v>
      </c>
      <c r="B61" s="4" t="s">
        <v>161</v>
      </c>
      <c r="C61" s="4" t="s">
        <v>22</v>
      </c>
      <c r="D61" s="5">
        <f>SUM(D62:D69)</f>
        <v>0</v>
      </c>
      <c r="E61" s="5">
        <f>SUM(E62:E69)</f>
        <v>0</v>
      </c>
      <c r="F61" s="5">
        <f>SUM(F62:F69)</f>
        <v>0</v>
      </c>
      <c r="G61" s="5">
        <f>SUM(G62:G69)</f>
        <v>0</v>
      </c>
      <c r="H61" s="5">
        <f>SUM(H62:H69)</f>
        <v>0</v>
      </c>
      <c r="I61" s="6">
        <f t="shared" si="2"/>
        <v>0</v>
      </c>
      <c r="J61" s="6">
        <f t="shared" si="3"/>
        <v>0</v>
      </c>
    </row>
    <row r="62" spans="1:10" ht="12.75">
      <c r="A62" s="3" t="s">
        <v>172</v>
      </c>
      <c r="B62" s="4" t="s">
        <v>173</v>
      </c>
      <c r="C62" s="4" t="s">
        <v>96</v>
      </c>
      <c r="D62" s="8"/>
      <c r="E62" s="8"/>
      <c r="F62" s="8"/>
      <c r="G62" s="8"/>
      <c r="H62" s="8"/>
      <c r="I62" s="6">
        <f t="shared" si="2"/>
        <v>0</v>
      </c>
      <c r="J62" s="6">
        <f t="shared" si="3"/>
        <v>0</v>
      </c>
    </row>
    <row r="63" spans="1:10" ht="12.75">
      <c r="A63" s="3" t="s">
        <v>174</v>
      </c>
      <c r="B63" s="4" t="s">
        <v>175</v>
      </c>
      <c r="C63" s="4" t="s">
        <v>96</v>
      </c>
      <c r="D63" s="8"/>
      <c r="E63" s="8"/>
      <c r="F63" s="8"/>
      <c r="G63" s="8"/>
      <c r="H63" s="8"/>
      <c r="I63" s="6">
        <f t="shared" si="2"/>
        <v>0</v>
      </c>
      <c r="J63" s="6">
        <f t="shared" si="3"/>
        <v>0</v>
      </c>
    </row>
    <row r="64" spans="1:10" ht="12.75">
      <c r="A64" s="3" t="s">
        <v>176</v>
      </c>
      <c r="B64" s="4" t="s">
        <v>177</v>
      </c>
      <c r="C64" s="4" t="s">
        <v>178</v>
      </c>
      <c r="D64" s="8"/>
      <c r="E64" s="8"/>
      <c r="F64" s="8"/>
      <c r="G64" s="8"/>
      <c r="H64" s="8"/>
      <c r="I64" s="6">
        <f t="shared" si="2"/>
        <v>0</v>
      </c>
      <c r="J64" s="6">
        <f t="shared" si="3"/>
        <v>0</v>
      </c>
    </row>
    <row r="65" spans="1:10" ht="12.75">
      <c r="A65" s="3" t="s">
        <v>179</v>
      </c>
      <c r="B65" s="4" t="s">
        <v>180</v>
      </c>
      <c r="C65" s="4" t="s">
        <v>181</v>
      </c>
      <c r="D65" s="8"/>
      <c r="E65" s="8"/>
      <c r="F65" s="8"/>
      <c r="G65" s="8"/>
      <c r="H65" s="8"/>
      <c r="I65" s="6">
        <f t="shared" si="2"/>
        <v>0</v>
      </c>
      <c r="J65" s="6">
        <f t="shared" si="3"/>
        <v>0</v>
      </c>
    </row>
    <row r="66" spans="1:10" ht="12.75">
      <c r="A66" s="3" t="s">
        <v>182</v>
      </c>
      <c r="B66" s="4" t="s">
        <v>183</v>
      </c>
      <c r="C66" s="4" t="s">
        <v>184</v>
      </c>
      <c r="D66" s="8"/>
      <c r="E66" s="8"/>
      <c r="F66" s="8"/>
      <c r="G66" s="8"/>
      <c r="H66" s="8"/>
      <c r="I66" s="6">
        <f t="shared" si="2"/>
        <v>0</v>
      </c>
      <c r="J66" s="6">
        <f t="shared" si="3"/>
        <v>0</v>
      </c>
    </row>
    <row r="67" spans="1:10" ht="12.75">
      <c r="A67" s="3" t="s">
        <v>185</v>
      </c>
      <c r="B67" s="4" t="s">
        <v>186</v>
      </c>
      <c r="C67" s="4" t="s">
        <v>187</v>
      </c>
      <c r="D67" s="8"/>
      <c r="E67" s="8"/>
      <c r="F67" s="8"/>
      <c r="G67" s="8"/>
      <c r="H67" s="8"/>
      <c r="I67" s="6">
        <f t="shared" si="2"/>
        <v>0</v>
      </c>
      <c r="J67" s="6">
        <f t="shared" si="3"/>
        <v>0</v>
      </c>
    </row>
    <row r="68" spans="1:10" ht="12.75">
      <c r="A68" s="3" t="s">
        <v>188</v>
      </c>
      <c r="B68" s="4" t="s">
        <v>189</v>
      </c>
      <c r="C68" s="4" t="s">
        <v>190</v>
      </c>
      <c r="D68" s="8"/>
      <c r="E68" s="8"/>
      <c r="F68" s="8"/>
      <c r="G68" s="8"/>
      <c r="H68" s="8"/>
      <c r="I68" s="6">
        <f aca="true" t="shared" si="4" ref="I68:I86">SUM(E68:H68)</f>
        <v>0</v>
      </c>
      <c r="J68" s="6">
        <f aca="true" t="shared" si="5" ref="J68:J86">D68-I68</f>
        <v>0</v>
      </c>
    </row>
    <row r="69" spans="1:10" ht="12.75">
      <c r="A69" s="3" t="s">
        <v>191</v>
      </c>
      <c r="B69" s="4" t="s">
        <v>192</v>
      </c>
      <c r="C69" s="4" t="s">
        <v>193</v>
      </c>
      <c r="D69" s="8"/>
      <c r="E69" s="8"/>
      <c r="F69" s="8"/>
      <c r="G69" s="8"/>
      <c r="H69" s="8"/>
      <c r="I69" s="6">
        <f t="shared" si="4"/>
        <v>0</v>
      </c>
      <c r="J69" s="6">
        <f t="shared" si="5"/>
        <v>0</v>
      </c>
    </row>
    <row r="70" spans="1:10" ht="12.75">
      <c r="A70" s="3" t="s">
        <v>194</v>
      </c>
      <c r="B70" s="4" t="s">
        <v>60</v>
      </c>
      <c r="C70" s="4" t="s">
        <v>22</v>
      </c>
      <c r="D70" s="5">
        <f>SUM(D71:D74)</f>
        <v>0</v>
      </c>
      <c r="E70" s="5">
        <f>SUM(E71:E74)</f>
        <v>0</v>
      </c>
      <c r="F70" s="5">
        <f>SUM(F71:F74)</f>
        <v>0</v>
      </c>
      <c r="G70" s="5">
        <f>SUM(G71:G74)</f>
        <v>0</v>
      </c>
      <c r="H70" s="5">
        <f>SUM(H71:H74)</f>
        <v>0</v>
      </c>
      <c r="I70" s="6">
        <f t="shared" si="4"/>
        <v>0</v>
      </c>
      <c r="J70" s="6">
        <f t="shared" si="5"/>
        <v>0</v>
      </c>
    </row>
    <row r="71" spans="1:10" ht="12.75">
      <c r="A71" s="3" t="s">
        <v>172</v>
      </c>
      <c r="B71" s="4" t="s">
        <v>195</v>
      </c>
      <c r="C71" s="4" t="s">
        <v>96</v>
      </c>
      <c r="D71" s="8"/>
      <c r="E71" s="8"/>
      <c r="F71" s="8"/>
      <c r="G71" s="8"/>
      <c r="H71" s="8"/>
      <c r="I71" s="6">
        <f t="shared" si="4"/>
        <v>0</v>
      </c>
      <c r="J71" s="6">
        <f t="shared" si="5"/>
        <v>0</v>
      </c>
    </row>
    <row r="72" spans="1:10" ht="12.75">
      <c r="A72" s="3" t="s">
        <v>174</v>
      </c>
      <c r="B72" s="4" t="s">
        <v>196</v>
      </c>
      <c r="C72" s="4" t="s">
        <v>96</v>
      </c>
      <c r="D72" s="8"/>
      <c r="E72" s="8"/>
      <c r="F72" s="8"/>
      <c r="G72" s="8"/>
      <c r="H72" s="8"/>
      <c r="I72" s="6">
        <f t="shared" si="4"/>
        <v>0</v>
      </c>
      <c r="J72" s="6">
        <f t="shared" si="5"/>
        <v>0</v>
      </c>
    </row>
    <row r="73" spans="1:10" ht="12.75">
      <c r="A73" s="3" t="s">
        <v>188</v>
      </c>
      <c r="B73" s="4" t="s">
        <v>197</v>
      </c>
      <c r="C73" s="4" t="s">
        <v>198</v>
      </c>
      <c r="D73" s="8"/>
      <c r="E73" s="8"/>
      <c r="F73" s="8"/>
      <c r="G73" s="8"/>
      <c r="H73" s="8"/>
      <c r="I73" s="6">
        <f t="shared" si="4"/>
        <v>0</v>
      </c>
      <c r="J73" s="6">
        <f t="shared" si="5"/>
        <v>0</v>
      </c>
    </row>
    <row r="74" spans="1:10" ht="12.75">
      <c r="A74" s="3" t="s">
        <v>191</v>
      </c>
      <c r="B74" s="4" t="s">
        <v>199</v>
      </c>
      <c r="C74" s="4" t="s">
        <v>200</v>
      </c>
      <c r="D74" s="8"/>
      <c r="E74" s="8"/>
      <c r="F74" s="8"/>
      <c r="G74" s="8"/>
      <c r="H74" s="8"/>
      <c r="I74" s="6">
        <f t="shared" si="4"/>
        <v>0</v>
      </c>
      <c r="J74" s="6">
        <f t="shared" si="5"/>
        <v>0</v>
      </c>
    </row>
    <row r="75" spans="1:10" ht="12.75">
      <c r="A75" s="3" t="s">
        <v>201</v>
      </c>
      <c r="B75" s="4" t="s">
        <v>202</v>
      </c>
      <c r="C75" s="4" t="s">
        <v>45</v>
      </c>
      <c r="D75" s="5">
        <f>D76+D77+D78</f>
        <v>0</v>
      </c>
      <c r="E75" s="5">
        <f>E76+E77+E78</f>
        <v>0</v>
      </c>
      <c r="F75" s="5">
        <f>F76+F77+F78</f>
        <v>0</v>
      </c>
      <c r="G75" s="5">
        <f>G76+G77+G78</f>
        <v>0</v>
      </c>
      <c r="H75" s="5">
        <f>H76+H77+H78</f>
        <v>0</v>
      </c>
      <c r="I75" s="6">
        <f t="shared" si="4"/>
        <v>0</v>
      </c>
      <c r="J75" s="6">
        <f t="shared" si="5"/>
        <v>0</v>
      </c>
    </row>
    <row r="76" spans="1:10" ht="12.75">
      <c r="A76" s="3" t="s">
        <v>203</v>
      </c>
      <c r="B76" s="4" t="s">
        <v>190</v>
      </c>
      <c r="C76" s="4" t="s">
        <v>178</v>
      </c>
      <c r="D76" s="8"/>
      <c r="E76" s="8"/>
      <c r="F76" s="8"/>
      <c r="G76" s="8"/>
      <c r="H76" s="8"/>
      <c r="I76" s="6">
        <f t="shared" si="4"/>
        <v>0</v>
      </c>
      <c r="J76" s="6">
        <f t="shared" si="5"/>
        <v>0</v>
      </c>
    </row>
    <row r="77" spans="1:10" ht="12.75">
      <c r="A77" s="3" t="s">
        <v>204</v>
      </c>
      <c r="B77" s="4" t="s">
        <v>198</v>
      </c>
      <c r="C77" s="4" t="s">
        <v>181</v>
      </c>
      <c r="D77" s="8"/>
      <c r="E77" s="8"/>
      <c r="F77" s="8"/>
      <c r="G77" s="8"/>
      <c r="H77" s="8"/>
      <c r="I77" s="6">
        <f t="shared" si="4"/>
        <v>0</v>
      </c>
      <c r="J77" s="6">
        <f t="shared" si="5"/>
        <v>0</v>
      </c>
    </row>
    <row r="78" spans="1:10" ht="12.75">
      <c r="A78" s="3" t="s">
        <v>205</v>
      </c>
      <c r="B78" s="4" t="s">
        <v>206</v>
      </c>
      <c r="C78" s="4" t="s">
        <v>45</v>
      </c>
      <c r="D78" s="5">
        <f>SUM(D79:D80)</f>
        <v>0</v>
      </c>
      <c r="E78" s="5">
        <f>SUM(E79:E80)</f>
        <v>0</v>
      </c>
      <c r="F78" s="5">
        <f>SUM(F79:F80)</f>
        <v>0</v>
      </c>
      <c r="G78" s="5">
        <f>SUM(G79:G80)</f>
        <v>0</v>
      </c>
      <c r="H78" s="5">
        <f>SUM(H79:H80)</f>
        <v>0</v>
      </c>
      <c r="I78" s="6">
        <f t="shared" si="4"/>
        <v>0</v>
      </c>
      <c r="J78" s="6">
        <f t="shared" si="5"/>
        <v>0</v>
      </c>
    </row>
    <row r="79" spans="1:10" ht="12.75">
      <c r="A79" s="3" t="s">
        <v>207</v>
      </c>
      <c r="B79" s="4" t="s">
        <v>208</v>
      </c>
      <c r="C79" s="4" t="s">
        <v>178</v>
      </c>
      <c r="D79" s="8"/>
      <c r="E79" s="8"/>
      <c r="F79" s="8"/>
      <c r="G79" s="8"/>
      <c r="H79" s="8"/>
      <c r="I79" s="6">
        <f t="shared" si="4"/>
        <v>0</v>
      </c>
      <c r="J79" s="6">
        <f t="shared" si="5"/>
        <v>0</v>
      </c>
    </row>
    <row r="80" spans="1:10" ht="12.75">
      <c r="A80" s="3" t="s">
        <v>209</v>
      </c>
      <c r="B80" s="4" t="s">
        <v>210</v>
      </c>
      <c r="C80" s="4" t="s">
        <v>181</v>
      </c>
      <c r="D80" s="8"/>
      <c r="E80" s="8"/>
      <c r="F80" s="8"/>
      <c r="G80" s="8"/>
      <c r="H80" s="8"/>
      <c r="I80" s="6">
        <f t="shared" si="4"/>
        <v>0</v>
      </c>
      <c r="J80" s="6">
        <f t="shared" si="5"/>
        <v>0</v>
      </c>
    </row>
    <row r="81" spans="1:10" ht="12.75">
      <c r="A81" s="3" t="s">
        <v>211</v>
      </c>
      <c r="B81" s="4" t="s">
        <v>200</v>
      </c>
      <c r="C81" s="4" t="s">
        <v>45</v>
      </c>
      <c r="D81" s="5">
        <f>SUM(D82:D83)</f>
        <v>0</v>
      </c>
      <c r="E81" s="5">
        <f>SUM(E82:E83)</f>
        <v>0</v>
      </c>
      <c r="F81" s="5">
        <f>SUM(F82:F83)</f>
        <v>0</v>
      </c>
      <c r="G81" s="5">
        <f>SUM(G82:G83)</f>
        <v>0</v>
      </c>
      <c r="H81" s="5">
        <f>SUM(H82:H83)</f>
        <v>0</v>
      </c>
      <c r="I81" s="6">
        <f t="shared" si="4"/>
        <v>0</v>
      </c>
      <c r="J81" s="6">
        <f t="shared" si="5"/>
        <v>0</v>
      </c>
    </row>
    <row r="82" spans="1:10" ht="12.75">
      <c r="A82" s="3" t="s">
        <v>212</v>
      </c>
      <c r="B82" s="4" t="s">
        <v>213</v>
      </c>
      <c r="C82" s="4" t="s">
        <v>22</v>
      </c>
      <c r="D82" s="8"/>
      <c r="E82" s="8"/>
      <c r="F82" s="8"/>
      <c r="G82" s="8"/>
      <c r="H82" s="8"/>
      <c r="I82" s="6">
        <f t="shared" si="4"/>
        <v>0</v>
      </c>
      <c r="J82" s="6">
        <f t="shared" si="5"/>
        <v>0</v>
      </c>
    </row>
    <row r="83" spans="1:10" ht="12.75">
      <c r="A83" s="3" t="s">
        <v>214</v>
      </c>
      <c r="B83" s="4" t="s">
        <v>215</v>
      </c>
      <c r="C83" s="4" t="s">
        <v>22</v>
      </c>
      <c r="D83" s="8"/>
      <c r="E83" s="8"/>
      <c r="F83" s="8"/>
      <c r="G83" s="8"/>
      <c r="H83" s="8"/>
      <c r="I83" s="6">
        <f t="shared" si="4"/>
        <v>0</v>
      </c>
      <c r="J83" s="6">
        <f t="shared" si="5"/>
        <v>0</v>
      </c>
    </row>
    <row r="84" spans="1:10" ht="12.75">
      <c r="A84" s="3" t="s">
        <v>216</v>
      </c>
      <c r="B84" s="4" t="s">
        <v>217</v>
      </c>
      <c r="C84" s="4" t="s">
        <v>45</v>
      </c>
      <c r="D84" s="5">
        <f>SUM(D85:D86)</f>
        <v>0</v>
      </c>
      <c r="E84" s="5">
        <f>SUM(E85:E86)</f>
        <v>0</v>
      </c>
      <c r="F84" s="5">
        <f>SUM(F85:F86)</f>
        <v>0</v>
      </c>
      <c r="G84" s="5">
        <f>SUM(G85:G86)</f>
        <v>0</v>
      </c>
      <c r="H84" s="5">
        <f>SUM(H85:H86)</f>
        <v>0</v>
      </c>
      <c r="I84" s="6">
        <f t="shared" si="4"/>
        <v>0</v>
      </c>
      <c r="J84" s="6">
        <f t="shared" si="5"/>
        <v>0</v>
      </c>
    </row>
    <row r="85" spans="1:10" ht="12.75">
      <c r="A85" s="3" t="s">
        <v>218</v>
      </c>
      <c r="B85" s="4" t="s">
        <v>219</v>
      </c>
      <c r="C85" s="4" t="s">
        <v>22</v>
      </c>
      <c r="D85" s="8"/>
      <c r="E85" s="8"/>
      <c r="F85" s="8"/>
      <c r="G85" s="8"/>
      <c r="H85" s="8"/>
      <c r="I85" s="6">
        <f t="shared" si="4"/>
        <v>0</v>
      </c>
      <c r="J85" s="6">
        <f t="shared" si="5"/>
        <v>0</v>
      </c>
    </row>
    <row r="86" spans="1:10" ht="12.75">
      <c r="A86" s="3" t="s">
        <v>220</v>
      </c>
      <c r="B86" s="4" t="s">
        <v>221</v>
      </c>
      <c r="C86" s="4" t="s">
        <v>22</v>
      </c>
      <c r="D86" s="8"/>
      <c r="E86" s="8"/>
      <c r="F86" s="8"/>
      <c r="G86" s="8"/>
      <c r="H86" s="8"/>
      <c r="I86" s="6">
        <f t="shared" si="4"/>
        <v>0</v>
      </c>
      <c r="J86" s="6">
        <f t="shared" si="5"/>
        <v>0</v>
      </c>
    </row>
    <row r="87" spans="1:10" ht="12.75">
      <c r="A87" s="9"/>
      <c r="B87" s="9"/>
      <c r="C87" s="9"/>
      <c r="D87" s="10"/>
      <c r="E87" s="11"/>
      <c r="F87" s="11"/>
      <c r="G87" s="11"/>
      <c r="H87" s="11"/>
      <c r="I87" s="11"/>
      <c r="J87" s="11"/>
    </row>
  </sheetData>
  <sheetProtection password="CB2F" sheet="1" objects="1" scenarios="1" formatColumns="0"/>
  <mergeCells count="1">
    <mergeCell ref="A1:J1"/>
  </mergeCells>
  <printOptions/>
  <pageMargins left="0.3937007874015748" right="0.1968503937007874" top="0.3937007874015748" bottom="0.3937007874015748" header="0.5118110236220472" footer="0.5118110236220472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showGridLines="0" showZeros="0" zoomScalePageLayoutView="0" workbookViewId="0" topLeftCell="C1">
      <selection activeCell="I32" sqref="I32"/>
    </sheetView>
  </sheetViews>
  <sheetFormatPr defaultColWidth="9.00390625" defaultRowHeight="12.75"/>
  <cols>
    <col min="1" max="1" width="44.375" style="12" customWidth="1"/>
    <col min="2" max="2" width="4.25390625" style="12" bestFit="1" customWidth="1"/>
    <col min="3" max="3" width="6.75390625" style="12" customWidth="1"/>
    <col min="4" max="10" width="12.75390625" style="13" customWidth="1"/>
  </cols>
  <sheetData>
    <row r="1" spans="1:10" ht="12.75">
      <c r="A1" s="15" t="s">
        <v>224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12" customFormat="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</row>
    <row r="4" spans="1:10" ht="12.75">
      <c r="A4" s="3" t="s">
        <v>20</v>
      </c>
      <c r="B4" s="4" t="s">
        <v>21</v>
      </c>
      <c r="C4" s="4" t="s">
        <v>22</v>
      </c>
      <c r="D4" s="5">
        <f>D5+D7+D8+D9+D12+D20</f>
        <v>24897.19</v>
      </c>
      <c r="E4" s="5">
        <f>E5+E7+E8+E9+E12+E20</f>
        <v>24897.19</v>
      </c>
      <c r="F4" s="5">
        <f>F5+F7+F8+F9+F12+F20</f>
        <v>0</v>
      </c>
      <c r="G4" s="5">
        <f>G5+G7+G8+G9+G12+G20</f>
        <v>0</v>
      </c>
      <c r="H4" s="5">
        <f>H5+H7+H8+H9+H12+H20</f>
        <v>0</v>
      </c>
      <c r="I4" s="6">
        <f aca="true" t="shared" si="0" ref="I4:I35">SUM(E4:H4)</f>
        <v>24897.19</v>
      </c>
      <c r="J4" s="6">
        <f aca="true" t="shared" si="1" ref="J4:J35">D4-I4</f>
        <v>0</v>
      </c>
    </row>
    <row r="5" spans="1:10" ht="12.75">
      <c r="A5" s="7" t="s">
        <v>23</v>
      </c>
      <c r="B5" s="4" t="s">
        <v>24</v>
      </c>
      <c r="C5" s="4" t="s">
        <v>25</v>
      </c>
      <c r="D5" s="5">
        <f>D6</f>
        <v>0</v>
      </c>
      <c r="E5" s="5">
        <f>E6</f>
        <v>0</v>
      </c>
      <c r="F5" s="5">
        <f>F6</f>
        <v>0</v>
      </c>
      <c r="G5" s="5">
        <f>G6</f>
        <v>0</v>
      </c>
      <c r="H5" s="5">
        <f>H6</f>
        <v>0</v>
      </c>
      <c r="I5" s="6">
        <f t="shared" si="0"/>
        <v>0</v>
      </c>
      <c r="J5" s="6">
        <f t="shared" si="1"/>
        <v>0</v>
      </c>
    </row>
    <row r="6" spans="1:10" ht="12.75">
      <c r="A6" s="3" t="s">
        <v>26</v>
      </c>
      <c r="B6" s="4" t="s">
        <v>27</v>
      </c>
      <c r="C6" s="4" t="s">
        <v>25</v>
      </c>
      <c r="D6" s="8"/>
      <c r="E6" s="8"/>
      <c r="F6" s="8"/>
      <c r="G6" s="8"/>
      <c r="H6" s="8"/>
      <c r="I6" s="6">
        <f t="shared" si="0"/>
        <v>0</v>
      </c>
      <c r="J6" s="6">
        <f t="shared" si="1"/>
        <v>0</v>
      </c>
    </row>
    <row r="7" spans="1:10" ht="12.75">
      <c r="A7" s="3" t="s">
        <v>28</v>
      </c>
      <c r="B7" s="4" t="s">
        <v>29</v>
      </c>
      <c r="C7" s="4" t="s">
        <v>30</v>
      </c>
      <c r="D7" s="8"/>
      <c r="E7" s="8"/>
      <c r="F7" s="8"/>
      <c r="G7" s="8"/>
      <c r="H7" s="8"/>
      <c r="I7" s="6">
        <f t="shared" si="0"/>
        <v>0</v>
      </c>
      <c r="J7" s="6">
        <f t="shared" si="1"/>
        <v>0</v>
      </c>
    </row>
    <row r="8" spans="1:10" ht="12.75">
      <c r="A8" s="3" t="s">
        <v>31</v>
      </c>
      <c r="B8" s="4" t="s">
        <v>32</v>
      </c>
      <c r="C8" s="4" t="s">
        <v>33</v>
      </c>
      <c r="D8" s="8"/>
      <c r="E8" s="8"/>
      <c r="F8" s="8"/>
      <c r="G8" s="8"/>
      <c r="H8" s="8"/>
      <c r="I8" s="6">
        <f t="shared" si="0"/>
        <v>0</v>
      </c>
      <c r="J8" s="6">
        <f t="shared" si="1"/>
        <v>0</v>
      </c>
    </row>
    <row r="9" spans="1:10" ht="12.75">
      <c r="A9" s="3" t="s">
        <v>34</v>
      </c>
      <c r="B9" s="4" t="s">
        <v>35</v>
      </c>
      <c r="C9" s="4" t="s">
        <v>36</v>
      </c>
      <c r="D9" s="5">
        <f>SUM(D10:D11)</f>
        <v>0</v>
      </c>
      <c r="E9" s="5">
        <f>SUM(E10:E11)</f>
        <v>0</v>
      </c>
      <c r="F9" s="5">
        <f>SUM(F10:F11)</f>
        <v>0</v>
      </c>
      <c r="G9" s="5">
        <f>SUM(G10:G11)</f>
        <v>0</v>
      </c>
      <c r="H9" s="5">
        <f>SUM(H10:H11)</f>
        <v>0</v>
      </c>
      <c r="I9" s="6">
        <f t="shared" si="0"/>
        <v>0</v>
      </c>
      <c r="J9" s="6">
        <f t="shared" si="1"/>
        <v>0</v>
      </c>
    </row>
    <row r="10" spans="1:10" ht="12.75">
      <c r="A10" s="3" t="s">
        <v>37</v>
      </c>
      <c r="B10" s="4" t="s">
        <v>38</v>
      </c>
      <c r="C10" s="4" t="s">
        <v>39</v>
      </c>
      <c r="D10" s="8"/>
      <c r="E10" s="8"/>
      <c r="F10" s="8"/>
      <c r="G10" s="8"/>
      <c r="H10" s="8"/>
      <c r="I10" s="6">
        <f t="shared" si="0"/>
        <v>0</v>
      </c>
      <c r="J10" s="6">
        <f t="shared" si="1"/>
        <v>0</v>
      </c>
    </row>
    <row r="11" spans="1:10" ht="12.75">
      <c r="A11" s="3" t="s">
        <v>40</v>
      </c>
      <c r="B11" s="4" t="s">
        <v>41</v>
      </c>
      <c r="C11" s="4" t="s">
        <v>42</v>
      </c>
      <c r="D11" s="8"/>
      <c r="E11" s="8"/>
      <c r="F11" s="8"/>
      <c r="G11" s="8"/>
      <c r="H11" s="8"/>
      <c r="I11" s="6">
        <f t="shared" si="0"/>
        <v>0</v>
      </c>
      <c r="J11" s="6">
        <f t="shared" si="1"/>
        <v>0</v>
      </c>
    </row>
    <row r="12" spans="1:10" ht="12.75">
      <c r="A12" s="3" t="s">
        <v>43</v>
      </c>
      <c r="B12" s="4" t="s">
        <v>44</v>
      </c>
      <c r="C12" s="4" t="s">
        <v>45</v>
      </c>
      <c r="D12" s="5">
        <f>SUM(D13:D19)</f>
        <v>0</v>
      </c>
      <c r="E12" s="5">
        <f>SUM(E13:E19)</f>
        <v>0</v>
      </c>
      <c r="F12" s="5">
        <f>SUM(F13:F19)</f>
        <v>0</v>
      </c>
      <c r="G12" s="5">
        <f>SUM(G13:G19)</f>
        <v>0</v>
      </c>
      <c r="H12" s="5">
        <f>SUM(H13:H19)</f>
        <v>0</v>
      </c>
      <c r="I12" s="6">
        <f t="shared" si="0"/>
        <v>0</v>
      </c>
      <c r="J12" s="6">
        <f t="shared" si="1"/>
        <v>0</v>
      </c>
    </row>
    <row r="13" spans="1:10" ht="12.75">
      <c r="A13" s="3" t="s">
        <v>46</v>
      </c>
      <c r="B13" s="4" t="s">
        <v>47</v>
      </c>
      <c r="C13" s="4" t="s">
        <v>48</v>
      </c>
      <c r="D13" s="8"/>
      <c r="E13" s="8"/>
      <c r="F13" s="8"/>
      <c r="G13" s="8"/>
      <c r="H13" s="8"/>
      <c r="I13" s="6">
        <f t="shared" si="0"/>
        <v>0</v>
      </c>
      <c r="J13" s="6">
        <f t="shared" si="1"/>
        <v>0</v>
      </c>
    </row>
    <row r="14" spans="1:10" ht="12.75">
      <c r="A14" s="3" t="s">
        <v>49</v>
      </c>
      <c r="B14" s="4" t="s">
        <v>50</v>
      </c>
      <c r="C14" s="4" t="s">
        <v>51</v>
      </c>
      <c r="D14" s="8"/>
      <c r="E14" s="8"/>
      <c r="F14" s="8"/>
      <c r="G14" s="8"/>
      <c r="H14" s="8"/>
      <c r="I14" s="6">
        <f t="shared" si="0"/>
        <v>0</v>
      </c>
      <c r="J14" s="6">
        <f t="shared" si="1"/>
        <v>0</v>
      </c>
    </row>
    <row r="15" spans="1:10" ht="12.75">
      <c r="A15" s="3" t="s">
        <v>52</v>
      </c>
      <c r="B15" s="4" t="s">
        <v>53</v>
      </c>
      <c r="C15" s="4" t="s">
        <v>54</v>
      </c>
      <c r="D15" s="8"/>
      <c r="E15" s="8"/>
      <c r="F15" s="8"/>
      <c r="G15" s="8"/>
      <c r="H15" s="8"/>
      <c r="I15" s="6">
        <f t="shared" si="0"/>
        <v>0</v>
      </c>
      <c r="J15" s="6">
        <f t="shared" si="1"/>
        <v>0</v>
      </c>
    </row>
    <row r="16" spans="1:10" ht="12.75">
      <c r="A16" s="3" t="s">
        <v>55</v>
      </c>
      <c r="B16" s="4" t="s">
        <v>56</v>
      </c>
      <c r="C16" s="4" t="s">
        <v>57</v>
      </c>
      <c r="D16" s="8"/>
      <c r="E16" s="8"/>
      <c r="F16" s="8"/>
      <c r="G16" s="8"/>
      <c r="H16" s="8"/>
      <c r="I16" s="6">
        <f t="shared" si="0"/>
        <v>0</v>
      </c>
      <c r="J16" s="6">
        <f t="shared" si="1"/>
        <v>0</v>
      </c>
    </row>
    <row r="17" spans="1:10" ht="12.75">
      <c r="A17" s="3" t="s">
        <v>58</v>
      </c>
      <c r="B17" s="4" t="s">
        <v>59</v>
      </c>
      <c r="C17" s="4" t="s">
        <v>60</v>
      </c>
      <c r="D17" s="8"/>
      <c r="E17" s="8"/>
      <c r="F17" s="8"/>
      <c r="G17" s="8"/>
      <c r="H17" s="8"/>
      <c r="I17" s="6">
        <f t="shared" si="0"/>
        <v>0</v>
      </c>
      <c r="J17" s="6">
        <f t="shared" si="1"/>
        <v>0</v>
      </c>
    </row>
    <row r="18" spans="1:10" ht="12.75">
      <c r="A18" s="3" t="s">
        <v>61</v>
      </c>
      <c r="B18" s="4" t="s">
        <v>62</v>
      </c>
      <c r="C18" s="4" t="s">
        <v>63</v>
      </c>
      <c r="D18" s="8"/>
      <c r="E18" s="8"/>
      <c r="F18" s="8"/>
      <c r="G18" s="8"/>
      <c r="H18" s="8"/>
      <c r="I18" s="6">
        <f t="shared" si="0"/>
        <v>0</v>
      </c>
      <c r="J18" s="6">
        <f t="shared" si="1"/>
        <v>0</v>
      </c>
    </row>
    <row r="19" spans="1:10" ht="12.75">
      <c r="A19" s="3" t="s">
        <v>64</v>
      </c>
      <c r="B19" s="4" t="s">
        <v>65</v>
      </c>
      <c r="C19" s="4" t="s">
        <v>66</v>
      </c>
      <c r="D19" s="8"/>
      <c r="E19" s="8"/>
      <c r="F19" s="8"/>
      <c r="G19" s="8"/>
      <c r="H19" s="8"/>
      <c r="I19" s="6">
        <f t="shared" si="0"/>
        <v>0</v>
      </c>
      <c r="J19" s="6">
        <f t="shared" si="1"/>
        <v>0</v>
      </c>
    </row>
    <row r="20" spans="1:10" ht="12.75">
      <c r="A20" s="3" t="s">
        <v>67</v>
      </c>
      <c r="B20" s="4" t="s">
        <v>68</v>
      </c>
      <c r="C20" s="4" t="s">
        <v>69</v>
      </c>
      <c r="D20" s="5">
        <f>SUM(D21:D24)</f>
        <v>24897.19</v>
      </c>
      <c r="E20" s="5">
        <f>SUM(E21:E24)</f>
        <v>24897.19</v>
      </c>
      <c r="F20" s="5">
        <f>SUM(F21:F24)</f>
        <v>0</v>
      </c>
      <c r="G20" s="5">
        <f>SUM(G21:G24)</f>
        <v>0</v>
      </c>
      <c r="H20" s="5">
        <f>SUM(H21:H24)</f>
        <v>0</v>
      </c>
      <c r="I20" s="6">
        <f t="shared" si="0"/>
        <v>24897.19</v>
      </c>
      <c r="J20" s="6">
        <f t="shared" si="1"/>
        <v>0</v>
      </c>
    </row>
    <row r="21" spans="1:10" ht="12.75">
      <c r="A21" s="3" t="s">
        <v>70</v>
      </c>
      <c r="B21" s="4" t="s">
        <v>71</v>
      </c>
      <c r="C21" s="4" t="s">
        <v>69</v>
      </c>
      <c r="D21" s="8"/>
      <c r="E21" s="8"/>
      <c r="F21" s="8"/>
      <c r="G21" s="8"/>
      <c r="H21" s="8"/>
      <c r="I21" s="6">
        <f t="shared" si="0"/>
        <v>0</v>
      </c>
      <c r="J21" s="6">
        <f t="shared" si="1"/>
        <v>0</v>
      </c>
    </row>
    <row r="22" spans="1:10" ht="12.75">
      <c r="A22" s="3" t="s">
        <v>72</v>
      </c>
      <c r="B22" s="4" t="s">
        <v>73</v>
      </c>
      <c r="C22" s="4" t="s">
        <v>69</v>
      </c>
      <c r="D22" s="8">
        <v>24897.19</v>
      </c>
      <c r="E22" s="8">
        <v>24897.19</v>
      </c>
      <c r="F22" s="8"/>
      <c r="G22" s="8"/>
      <c r="H22" s="8"/>
      <c r="I22" s="6">
        <f t="shared" si="0"/>
        <v>24897.19</v>
      </c>
      <c r="J22" s="6">
        <f t="shared" si="1"/>
        <v>0</v>
      </c>
    </row>
    <row r="23" spans="1:10" ht="12.75">
      <c r="A23" s="3" t="s">
        <v>74</v>
      </c>
      <c r="B23" s="4" t="s">
        <v>75</v>
      </c>
      <c r="C23" s="4" t="s">
        <v>69</v>
      </c>
      <c r="D23" s="8"/>
      <c r="E23" s="8"/>
      <c r="F23" s="8"/>
      <c r="G23" s="8"/>
      <c r="H23" s="8"/>
      <c r="I23" s="6">
        <f t="shared" si="0"/>
        <v>0</v>
      </c>
      <c r="J23" s="6">
        <f t="shared" si="1"/>
        <v>0</v>
      </c>
    </row>
    <row r="24" spans="1:10" ht="12.75">
      <c r="A24" s="3" t="s">
        <v>76</v>
      </c>
      <c r="B24" s="4" t="s">
        <v>77</v>
      </c>
      <c r="C24" s="4" t="s">
        <v>69</v>
      </c>
      <c r="D24" s="8"/>
      <c r="E24" s="8"/>
      <c r="F24" s="8"/>
      <c r="G24" s="8"/>
      <c r="H24" s="8"/>
      <c r="I24" s="6">
        <f t="shared" si="0"/>
        <v>0</v>
      </c>
      <c r="J24" s="6">
        <f t="shared" si="1"/>
        <v>0</v>
      </c>
    </row>
    <row r="25" spans="1:10" ht="12.75">
      <c r="A25" s="3" t="s">
        <v>78</v>
      </c>
      <c r="B25" s="4" t="s">
        <v>79</v>
      </c>
      <c r="C25" s="4" t="s">
        <v>45</v>
      </c>
      <c r="D25" s="5">
        <f>D26+D30+D37+D40+D43+D46+D49+D50+D55</f>
        <v>24897.190000000002</v>
      </c>
      <c r="E25" s="5">
        <f>E26+E30+E37+E40+E43+E46+E49+E50+E55</f>
        <v>14896.939999999999</v>
      </c>
      <c r="F25" s="5">
        <f>F26+F30+F37+F40+F43+F46+F49+F50+F55</f>
        <v>0</v>
      </c>
      <c r="G25" s="5">
        <f>G26+G30+G37+G40+G43+G46+G49+G50+G55</f>
        <v>10000.25</v>
      </c>
      <c r="H25" s="5">
        <f>H26+H30+H37+H40+H43+H46+H49+H50+H55</f>
        <v>0</v>
      </c>
      <c r="I25" s="6">
        <f t="shared" si="0"/>
        <v>24897.19</v>
      </c>
      <c r="J25" s="6">
        <f t="shared" si="1"/>
        <v>0</v>
      </c>
    </row>
    <row r="26" spans="1:10" ht="12.75">
      <c r="A26" s="3" t="s">
        <v>80</v>
      </c>
      <c r="B26" s="4" t="s">
        <v>81</v>
      </c>
      <c r="C26" s="4" t="s">
        <v>82</v>
      </c>
      <c r="D26" s="5">
        <f>SUM(D27:D29)</f>
        <v>8800</v>
      </c>
      <c r="E26" s="5">
        <f>SUM(E27:E29)</f>
        <v>8800</v>
      </c>
      <c r="F26" s="5">
        <f>SUM(F27:F29)</f>
        <v>0</v>
      </c>
      <c r="G26" s="5">
        <f>SUM(G27:G29)</f>
        <v>0</v>
      </c>
      <c r="H26" s="5">
        <f>SUM(H27:H29)</f>
        <v>0</v>
      </c>
      <c r="I26" s="6">
        <f t="shared" si="0"/>
        <v>8800</v>
      </c>
      <c r="J26" s="6">
        <f t="shared" si="1"/>
        <v>0</v>
      </c>
    </row>
    <row r="27" spans="1:10" ht="12.75">
      <c r="A27" s="3" t="s">
        <v>83</v>
      </c>
      <c r="B27" s="4" t="s">
        <v>84</v>
      </c>
      <c r="C27" s="4" t="s">
        <v>85</v>
      </c>
      <c r="D27" s="8"/>
      <c r="E27" s="8"/>
      <c r="F27" s="8"/>
      <c r="G27" s="8"/>
      <c r="H27" s="8"/>
      <c r="I27" s="6">
        <f t="shared" si="0"/>
        <v>0</v>
      </c>
      <c r="J27" s="6">
        <f t="shared" si="1"/>
        <v>0</v>
      </c>
    </row>
    <row r="28" spans="1:10" ht="12.75">
      <c r="A28" s="3" t="s">
        <v>86</v>
      </c>
      <c r="B28" s="4" t="s">
        <v>87</v>
      </c>
      <c r="C28" s="4" t="s">
        <v>88</v>
      </c>
      <c r="D28" s="8">
        <v>8800</v>
      </c>
      <c r="E28" s="8">
        <v>8800</v>
      </c>
      <c r="F28" s="8"/>
      <c r="G28" s="8"/>
      <c r="H28" s="8"/>
      <c r="I28" s="6">
        <f t="shared" si="0"/>
        <v>8800</v>
      </c>
      <c r="J28" s="6">
        <f t="shared" si="1"/>
        <v>0</v>
      </c>
    </row>
    <row r="29" spans="1:10" ht="12.75">
      <c r="A29" s="3" t="s">
        <v>89</v>
      </c>
      <c r="B29" s="4" t="s">
        <v>90</v>
      </c>
      <c r="C29" s="4" t="s">
        <v>91</v>
      </c>
      <c r="D29" s="8"/>
      <c r="E29" s="8"/>
      <c r="F29" s="8"/>
      <c r="G29" s="8"/>
      <c r="H29" s="8"/>
      <c r="I29" s="6">
        <f t="shared" si="0"/>
        <v>0</v>
      </c>
      <c r="J29" s="6">
        <f t="shared" si="1"/>
        <v>0</v>
      </c>
    </row>
    <row r="30" spans="1:10" ht="12.75">
      <c r="A30" s="3" t="s">
        <v>92</v>
      </c>
      <c r="B30" s="4" t="s">
        <v>93</v>
      </c>
      <c r="C30" s="4" t="s">
        <v>94</v>
      </c>
      <c r="D30" s="5">
        <f>SUM(D31:D36)</f>
        <v>14609.19</v>
      </c>
      <c r="E30" s="5">
        <f>SUM(E31:E36)</f>
        <v>4608.94</v>
      </c>
      <c r="F30" s="5">
        <f>SUM(F31:F36)</f>
        <v>0</v>
      </c>
      <c r="G30" s="5">
        <f>SUM(G31:G36)</f>
        <v>10000.25</v>
      </c>
      <c r="H30" s="5">
        <f>SUM(H31:H36)</f>
        <v>0</v>
      </c>
      <c r="I30" s="6">
        <f t="shared" si="0"/>
        <v>14609.189999999999</v>
      </c>
      <c r="J30" s="6">
        <f t="shared" si="1"/>
        <v>0</v>
      </c>
    </row>
    <row r="31" spans="1:10" ht="12.75">
      <c r="A31" s="3" t="s">
        <v>95</v>
      </c>
      <c r="B31" s="4" t="s">
        <v>96</v>
      </c>
      <c r="C31" s="4" t="s">
        <v>97</v>
      </c>
      <c r="D31" s="8"/>
      <c r="E31" s="8"/>
      <c r="F31" s="8"/>
      <c r="G31" s="8"/>
      <c r="H31" s="8"/>
      <c r="I31" s="6">
        <f t="shared" si="0"/>
        <v>0</v>
      </c>
      <c r="J31" s="6">
        <f t="shared" si="1"/>
        <v>0</v>
      </c>
    </row>
    <row r="32" spans="1:10" ht="12.75">
      <c r="A32" s="3" t="s">
        <v>98</v>
      </c>
      <c r="B32" s="4" t="s">
        <v>99</v>
      </c>
      <c r="C32" s="4" t="s">
        <v>100</v>
      </c>
      <c r="D32" s="8"/>
      <c r="E32" s="8"/>
      <c r="F32" s="8"/>
      <c r="G32" s="8"/>
      <c r="H32" s="8"/>
      <c r="I32" s="6">
        <f t="shared" si="0"/>
        <v>0</v>
      </c>
      <c r="J32" s="6">
        <f t="shared" si="1"/>
        <v>0</v>
      </c>
    </row>
    <row r="33" spans="1:10" ht="12.75">
      <c r="A33" s="3" t="s">
        <v>101</v>
      </c>
      <c r="B33" s="4" t="s">
        <v>102</v>
      </c>
      <c r="C33" s="4" t="s">
        <v>103</v>
      </c>
      <c r="D33" s="8"/>
      <c r="E33" s="8"/>
      <c r="F33" s="8"/>
      <c r="G33" s="8"/>
      <c r="H33" s="8"/>
      <c r="I33" s="6">
        <f t="shared" si="0"/>
        <v>0</v>
      </c>
      <c r="J33" s="6">
        <f t="shared" si="1"/>
        <v>0</v>
      </c>
    </row>
    <row r="34" spans="1:10" ht="12.75">
      <c r="A34" s="3" t="s">
        <v>104</v>
      </c>
      <c r="B34" s="4" t="s">
        <v>105</v>
      </c>
      <c r="C34" s="4" t="s">
        <v>106</v>
      </c>
      <c r="D34" s="8"/>
      <c r="E34" s="8"/>
      <c r="F34" s="8"/>
      <c r="G34" s="8"/>
      <c r="H34" s="8"/>
      <c r="I34" s="6">
        <f t="shared" si="0"/>
        <v>0</v>
      </c>
      <c r="J34" s="6">
        <f t="shared" si="1"/>
        <v>0</v>
      </c>
    </row>
    <row r="35" spans="1:10" ht="12.75">
      <c r="A35" s="3" t="s">
        <v>107</v>
      </c>
      <c r="B35" s="4" t="s">
        <v>108</v>
      </c>
      <c r="C35" s="4" t="s">
        <v>109</v>
      </c>
      <c r="D35" s="8">
        <v>14609.19</v>
      </c>
      <c r="E35" s="8">
        <v>4608.94</v>
      </c>
      <c r="F35" s="8"/>
      <c r="G35" s="8">
        <v>10000.25</v>
      </c>
      <c r="H35" s="8"/>
      <c r="I35" s="6">
        <f t="shared" si="0"/>
        <v>14609.189999999999</v>
      </c>
      <c r="J35" s="6">
        <f t="shared" si="1"/>
        <v>0</v>
      </c>
    </row>
    <row r="36" spans="1:10" ht="12.75">
      <c r="A36" s="3" t="s">
        <v>110</v>
      </c>
      <c r="B36" s="4" t="s">
        <v>111</v>
      </c>
      <c r="C36" s="4" t="s">
        <v>112</v>
      </c>
      <c r="D36" s="8"/>
      <c r="E36" s="8"/>
      <c r="F36" s="8"/>
      <c r="G36" s="8"/>
      <c r="H36" s="8"/>
      <c r="I36" s="6">
        <f aca="true" t="shared" si="2" ref="I36:I67">SUM(E36:H36)</f>
        <v>0</v>
      </c>
      <c r="J36" s="6">
        <f aca="true" t="shared" si="3" ref="J36:J67">D36-I36</f>
        <v>0</v>
      </c>
    </row>
    <row r="37" spans="1:10" ht="12.75">
      <c r="A37" s="3" t="s">
        <v>113</v>
      </c>
      <c r="B37" s="4" t="s">
        <v>114</v>
      </c>
      <c r="C37" s="4" t="s">
        <v>115</v>
      </c>
      <c r="D37" s="5">
        <f>SUM(D38:D39)</f>
        <v>0</v>
      </c>
      <c r="E37" s="5">
        <f>SUM(E38:E39)</f>
        <v>0</v>
      </c>
      <c r="F37" s="5">
        <f>SUM(F38:F39)</f>
        <v>0</v>
      </c>
      <c r="G37" s="5">
        <f>SUM(G38:G39)</f>
        <v>0</v>
      </c>
      <c r="H37" s="5">
        <f>SUM(H38:H39)</f>
        <v>0</v>
      </c>
      <c r="I37" s="6">
        <f t="shared" si="2"/>
        <v>0</v>
      </c>
      <c r="J37" s="6">
        <f t="shared" si="3"/>
        <v>0</v>
      </c>
    </row>
    <row r="38" spans="1:10" ht="12.75">
      <c r="A38" s="3" t="s">
        <v>116</v>
      </c>
      <c r="B38" s="4" t="s">
        <v>117</v>
      </c>
      <c r="C38" s="4" t="s">
        <v>118</v>
      </c>
      <c r="D38" s="8"/>
      <c r="E38" s="8"/>
      <c r="F38" s="8"/>
      <c r="G38" s="8"/>
      <c r="H38" s="8"/>
      <c r="I38" s="6">
        <f t="shared" si="2"/>
        <v>0</v>
      </c>
      <c r="J38" s="6">
        <f t="shared" si="3"/>
        <v>0</v>
      </c>
    </row>
    <row r="39" spans="1:10" ht="12.75">
      <c r="A39" s="3" t="s">
        <v>119</v>
      </c>
      <c r="B39" s="4" t="s">
        <v>120</v>
      </c>
      <c r="C39" s="4" t="s">
        <v>121</v>
      </c>
      <c r="D39" s="8"/>
      <c r="E39" s="8"/>
      <c r="F39" s="8"/>
      <c r="G39" s="8"/>
      <c r="H39" s="8"/>
      <c r="I39" s="6">
        <f t="shared" si="2"/>
        <v>0</v>
      </c>
      <c r="J39" s="6">
        <f t="shared" si="3"/>
        <v>0</v>
      </c>
    </row>
    <row r="40" spans="1:10" ht="12.75">
      <c r="A40" s="3" t="s">
        <v>122</v>
      </c>
      <c r="B40" s="4" t="s">
        <v>82</v>
      </c>
      <c r="C40" s="4" t="s">
        <v>123</v>
      </c>
      <c r="D40" s="5">
        <f>SUM(D41:D42)</f>
        <v>0</v>
      </c>
      <c r="E40" s="5">
        <f>SUM(E41:E42)</f>
        <v>0</v>
      </c>
      <c r="F40" s="5">
        <f>SUM(F41:F42)</f>
        <v>0</v>
      </c>
      <c r="G40" s="5">
        <f>SUM(G41:G42)</f>
        <v>0</v>
      </c>
      <c r="H40" s="5">
        <f>SUM(H41:H42)</f>
        <v>0</v>
      </c>
      <c r="I40" s="6">
        <f t="shared" si="2"/>
        <v>0</v>
      </c>
      <c r="J40" s="6">
        <f t="shared" si="3"/>
        <v>0</v>
      </c>
    </row>
    <row r="41" spans="1:10" ht="12.75">
      <c r="A41" s="3" t="s">
        <v>124</v>
      </c>
      <c r="B41" s="4" t="s">
        <v>85</v>
      </c>
      <c r="C41" s="4" t="s">
        <v>125</v>
      </c>
      <c r="D41" s="8"/>
      <c r="E41" s="8"/>
      <c r="F41" s="8"/>
      <c r="G41" s="8"/>
      <c r="H41" s="8"/>
      <c r="I41" s="6">
        <f t="shared" si="2"/>
        <v>0</v>
      </c>
      <c r="J41" s="6">
        <f t="shared" si="3"/>
        <v>0</v>
      </c>
    </row>
    <row r="42" spans="1:10" ht="12.75">
      <c r="A42" s="3" t="s">
        <v>126</v>
      </c>
      <c r="B42" s="4" t="s">
        <v>88</v>
      </c>
      <c r="C42" s="4" t="s">
        <v>127</v>
      </c>
      <c r="D42" s="8"/>
      <c r="E42" s="8"/>
      <c r="F42" s="8"/>
      <c r="G42" s="8"/>
      <c r="H42" s="8"/>
      <c r="I42" s="6">
        <f t="shared" si="2"/>
        <v>0</v>
      </c>
      <c r="J42" s="6">
        <f t="shared" si="3"/>
        <v>0</v>
      </c>
    </row>
    <row r="43" spans="1:10" ht="12.75">
      <c r="A43" s="3" t="s">
        <v>128</v>
      </c>
      <c r="B43" s="4" t="s">
        <v>115</v>
      </c>
      <c r="C43" s="4" t="s">
        <v>129</v>
      </c>
      <c r="D43" s="5">
        <f>SUM(D44:D45)</f>
        <v>0</v>
      </c>
      <c r="E43" s="5">
        <f>SUM(E44:E45)</f>
        <v>0</v>
      </c>
      <c r="F43" s="5">
        <f>SUM(F44:F45)</f>
        <v>0</v>
      </c>
      <c r="G43" s="5">
        <f>SUM(G44:G45)</f>
        <v>0</v>
      </c>
      <c r="H43" s="5">
        <f>SUM(H44:H45)</f>
        <v>0</v>
      </c>
      <c r="I43" s="6">
        <f t="shared" si="2"/>
        <v>0</v>
      </c>
      <c r="J43" s="6">
        <f t="shared" si="3"/>
        <v>0</v>
      </c>
    </row>
    <row r="44" spans="1:10" ht="12.75">
      <c r="A44" s="3" t="s">
        <v>130</v>
      </c>
      <c r="B44" s="4" t="s">
        <v>121</v>
      </c>
      <c r="C44" s="4" t="s">
        <v>131</v>
      </c>
      <c r="D44" s="8"/>
      <c r="E44" s="8"/>
      <c r="F44" s="8"/>
      <c r="G44" s="8"/>
      <c r="H44" s="8"/>
      <c r="I44" s="6">
        <f t="shared" si="2"/>
        <v>0</v>
      </c>
      <c r="J44" s="6">
        <f t="shared" si="3"/>
        <v>0</v>
      </c>
    </row>
    <row r="45" spans="1:10" ht="12.75">
      <c r="A45" s="3" t="s">
        <v>132</v>
      </c>
      <c r="B45" s="4" t="s">
        <v>133</v>
      </c>
      <c r="C45" s="4" t="s">
        <v>134</v>
      </c>
      <c r="D45" s="8"/>
      <c r="E45" s="8"/>
      <c r="F45" s="8"/>
      <c r="G45" s="8"/>
      <c r="H45" s="8"/>
      <c r="I45" s="6">
        <f t="shared" si="2"/>
        <v>0</v>
      </c>
      <c r="J45" s="6">
        <f t="shared" si="3"/>
        <v>0</v>
      </c>
    </row>
    <row r="46" spans="1:10" ht="12.75">
      <c r="A46" s="3" t="s">
        <v>135</v>
      </c>
      <c r="B46" s="4" t="s">
        <v>123</v>
      </c>
      <c r="C46" s="4" t="s">
        <v>136</v>
      </c>
      <c r="D46" s="5">
        <f>SUM(D47:D48)</f>
        <v>0</v>
      </c>
      <c r="E46" s="5">
        <f>SUM(E47:E48)</f>
        <v>0</v>
      </c>
      <c r="F46" s="5">
        <f>SUM(F47:F48)</f>
        <v>0</v>
      </c>
      <c r="G46" s="5">
        <f>SUM(G47:G48)</f>
        <v>0</v>
      </c>
      <c r="H46" s="5">
        <f>SUM(H47:H48)</f>
        <v>0</v>
      </c>
      <c r="I46" s="6">
        <f t="shared" si="2"/>
        <v>0</v>
      </c>
      <c r="J46" s="6">
        <f t="shared" si="3"/>
        <v>0</v>
      </c>
    </row>
    <row r="47" spans="1:10" ht="12.75">
      <c r="A47" s="3" t="s">
        <v>137</v>
      </c>
      <c r="B47" s="4" t="s">
        <v>127</v>
      </c>
      <c r="C47" s="4" t="s">
        <v>138</v>
      </c>
      <c r="D47" s="8"/>
      <c r="E47" s="8"/>
      <c r="F47" s="8"/>
      <c r="G47" s="8"/>
      <c r="H47" s="8"/>
      <c r="I47" s="6">
        <f t="shared" si="2"/>
        <v>0</v>
      </c>
      <c r="J47" s="6">
        <f t="shared" si="3"/>
        <v>0</v>
      </c>
    </row>
    <row r="48" spans="1:10" ht="12.75">
      <c r="A48" s="3" t="s">
        <v>139</v>
      </c>
      <c r="B48" s="4" t="s">
        <v>140</v>
      </c>
      <c r="C48" s="4" t="s">
        <v>141</v>
      </c>
      <c r="D48" s="8"/>
      <c r="E48" s="8"/>
      <c r="F48" s="8"/>
      <c r="G48" s="8"/>
      <c r="H48" s="8"/>
      <c r="I48" s="6">
        <f t="shared" si="2"/>
        <v>0</v>
      </c>
      <c r="J48" s="6">
        <f t="shared" si="3"/>
        <v>0</v>
      </c>
    </row>
    <row r="49" spans="1:10" ht="12.75">
      <c r="A49" s="7" t="s">
        <v>142</v>
      </c>
      <c r="B49" s="4" t="s">
        <v>129</v>
      </c>
      <c r="C49" s="4" t="s">
        <v>143</v>
      </c>
      <c r="D49" s="8"/>
      <c r="E49" s="8"/>
      <c r="F49" s="8"/>
      <c r="G49" s="8"/>
      <c r="H49" s="8"/>
      <c r="I49" s="6">
        <f t="shared" si="2"/>
        <v>0</v>
      </c>
      <c r="J49" s="6">
        <f t="shared" si="3"/>
        <v>0</v>
      </c>
    </row>
    <row r="50" spans="1:10" ht="12.75">
      <c r="A50" s="3" t="s">
        <v>144</v>
      </c>
      <c r="B50" s="4" t="s">
        <v>136</v>
      </c>
      <c r="C50" s="4" t="s">
        <v>145</v>
      </c>
      <c r="D50" s="5">
        <f>SUM(D51:D54)</f>
        <v>1488</v>
      </c>
      <c r="E50" s="5">
        <f>SUM(E51:E54)</f>
        <v>1488</v>
      </c>
      <c r="F50" s="5">
        <f>SUM(F51:F54)</f>
        <v>0</v>
      </c>
      <c r="G50" s="5">
        <f>SUM(G51:G54)</f>
        <v>0</v>
      </c>
      <c r="H50" s="5">
        <f>SUM(H51:H54)</f>
        <v>0</v>
      </c>
      <c r="I50" s="6">
        <f t="shared" si="2"/>
        <v>1488</v>
      </c>
      <c r="J50" s="6">
        <f t="shared" si="3"/>
        <v>0</v>
      </c>
    </row>
    <row r="51" spans="1:10" ht="12.75">
      <c r="A51" s="3" t="s">
        <v>146</v>
      </c>
      <c r="B51" s="4" t="s">
        <v>147</v>
      </c>
      <c r="C51" s="4" t="s">
        <v>148</v>
      </c>
      <c r="D51" s="8">
        <v>1488</v>
      </c>
      <c r="E51" s="8">
        <v>1488</v>
      </c>
      <c r="F51" s="8"/>
      <c r="G51" s="8"/>
      <c r="H51" s="8"/>
      <c r="I51" s="6">
        <f t="shared" si="2"/>
        <v>1488</v>
      </c>
      <c r="J51" s="6">
        <f t="shared" si="3"/>
        <v>0</v>
      </c>
    </row>
    <row r="52" spans="1:10" ht="12.75">
      <c r="A52" s="3" t="s">
        <v>149</v>
      </c>
      <c r="B52" s="4" t="s">
        <v>138</v>
      </c>
      <c r="C52" s="4" t="s">
        <v>150</v>
      </c>
      <c r="D52" s="8"/>
      <c r="E52" s="8"/>
      <c r="F52" s="8"/>
      <c r="G52" s="8"/>
      <c r="H52" s="8"/>
      <c r="I52" s="6">
        <f t="shared" si="2"/>
        <v>0</v>
      </c>
      <c r="J52" s="6">
        <f t="shared" si="3"/>
        <v>0</v>
      </c>
    </row>
    <row r="53" spans="1:10" ht="12.75">
      <c r="A53" s="3" t="s">
        <v>151</v>
      </c>
      <c r="B53" s="4" t="s">
        <v>141</v>
      </c>
      <c r="C53" s="4" t="s">
        <v>152</v>
      </c>
      <c r="D53" s="8"/>
      <c r="E53" s="8"/>
      <c r="F53" s="8"/>
      <c r="G53" s="8"/>
      <c r="H53" s="8"/>
      <c r="I53" s="6">
        <f t="shared" si="2"/>
        <v>0</v>
      </c>
      <c r="J53" s="6">
        <f t="shared" si="3"/>
        <v>0</v>
      </c>
    </row>
    <row r="54" spans="1:10" ht="12.75">
      <c r="A54" s="3" t="s">
        <v>153</v>
      </c>
      <c r="B54" s="4" t="s">
        <v>154</v>
      </c>
      <c r="C54" s="4" t="s">
        <v>155</v>
      </c>
      <c r="D54" s="8"/>
      <c r="E54" s="8"/>
      <c r="F54" s="8"/>
      <c r="G54" s="8"/>
      <c r="H54" s="8"/>
      <c r="I54" s="6">
        <f t="shared" si="2"/>
        <v>0</v>
      </c>
      <c r="J54" s="6">
        <f t="shared" si="3"/>
        <v>0</v>
      </c>
    </row>
    <row r="55" spans="1:10" ht="12.75">
      <c r="A55" s="3" t="s">
        <v>156</v>
      </c>
      <c r="B55" s="4" t="s">
        <v>157</v>
      </c>
      <c r="C55" s="4" t="s">
        <v>158</v>
      </c>
      <c r="D55" s="5">
        <f>SUM(D56:D58)</f>
        <v>0</v>
      </c>
      <c r="E55" s="5">
        <f>SUM(E56:E58)</f>
        <v>0</v>
      </c>
      <c r="F55" s="5">
        <f>SUM(F56:F58)</f>
        <v>0</v>
      </c>
      <c r="G55" s="5">
        <f>SUM(G56:G58)</f>
        <v>0</v>
      </c>
      <c r="H55" s="5">
        <f>SUM(H56:H58)</f>
        <v>0</v>
      </c>
      <c r="I55" s="6">
        <f t="shared" si="2"/>
        <v>0</v>
      </c>
      <c r="J55" s="6">
        <f t="shared" si="3"/>
        <v>0</v>
      </c>
    </row>
    <row r="56" spans="1:10" ht="12.75">
      <c r="A56" s="3" t="s">
        <v>159</v>
      </c>
      <c r="B56" s="4" t="s">
        <v>160</v>
      </c>
      <c r="C56" s="4" t="s">
        <v>161</v>
      </c>
      <c r="D56" s="8"/>
      <c r="E56" s="8"/>
      <c r="F56" s="8"/>
      <c r="G56" s="8"/>
      <c r="H56" s="8"/>
      <c r="I56" s="6">
        <f t="shared" si="2"/>
        <v>0</v>
      </c>
      <c r="J56" s="6">
        <f t="shared" si="3"/>
        <v>0</v>
      </c>
    </row>
    <row r="57" spans="1:10" ht="12.75">
      <c r="A57" s="3" t="s">
        <v>162</v>
      </c>
      <c r="B57" s="4" t="s">
        <v>163</v>
      </c>
      <c r="C57" s="4" t="s">
        <v>164</v>
      </c>
      <c r="D57" s="8"/>
      <c r="E57" s="8"/>
      <c r="F57" s="8"/>
      <c r="G57" s="8"/>
      <c r="H57" s="8"/>
      <c r="I57" s="6">
        <f t="shared" si="2"/>
        <v>0</v>
      </c>
      <c r="J57" s="6">
        <f t="shared" si="3"/>
        <v>0</v>
      </c>
    </row>
    <row r="58" spans="1:10" ht="12.75">
      <c r="A58" s="3" t="s">
        <v>165</v>
      </c>
      <c r="B58" s="4" t="s">
        <v>166</v>
      </c>
      <c r="C58" s="4" t="s">
        <v>167</v>
      </c>
      <c r="D58" s="8"/>
      <c r="E58" s="8"/>
      <c r="F58" s="8"/>
      <c r="G58" s="8"/>
      <c r="H58" s="8"/>
      <c r="I58" s="6">
        <f t="shared" si="2"/>
        <v>0</v>
      </c>
      <c r="J58" s="6">
        <f t="shared" si="3"/>
        <v>0</v>
      </c>
    </row>
    <row r="59" spans="1:10" ht="12.75">
      <c r="A59" s="3" t="s">
        <v>168</v>
      </c>
      <c r="B59" s="4" t="s">
        <v>169</v>
      </c>
      <c r="C59" s="4" t="s">
        <v>45</v>
      </c>
      <c r="D59" s="5">
        <f>D4-D25</f>
        <v>0</v>
      </c>
      <c r="E59" s="5">
        <f>E4-E25</f>
        <v>10000.25</v>
      </c>
      <c r="F59" s="5">
        <f>F4-F25</f>
        <v>0</v>
      </c>
      <c r="G59" s="5">
        <f>G4-G25</f>
        <v>-10000.25</v>
      </c>
      <c r="H59" s="5">
        <f>H4-H25</f>
        <v>0</v>
      </c>
      <c r="I59" s="6">
        <f t="shared" si="2"/>
        <v>0</v>
      </c>
      <c r="J59" s="6">
        <f t="shared" si="3"/>
        <v>0</v>
      </c>
    </row>
    <row r="60" spans="1:10" ht="12.75">
      <c r="A60" s="3" t="s">
        <v>170</v>
      </c>
      <c r="B60" s="4" t="s">
        <v>158</v>
      </c>
      <c r="C60" s="4" t="s">
        <v>22</v>
      </c>
      <c r="D60" s="5">
        <f>D61+D70+D75+D81+D84</f>
        <v>0</v>
      </c>
      <c r="E60" s="5">
        <f>E61+E70+E75+E81+E84</f>
        <v>0</v>
      </c>
      <c r="F60" s="5">
        <f>F61+F70+F75+F81+F84</f>
        <v>0</v>
      </c>
      <c r="G60" s="5">
        <f>G61+G70+G75+G81+G84</f>
        <v>0</v>
      </c>
      <c r="H60" s="5">
        <f>H61+H70+H75+H81+H84</f>
        <v>0</v>
      </c>
      <c r="I60" s="6">
        <f t="shared" si="2"/>
        <v>0</v>
      </c>
      <c r="J60" s="6">
        <f t="shared" si="3"/>
        <v>0</v>
      </c>
    </row>
    <row r="61" spans="1:10" ht="12.75">
      <c r="A61" s="3" t="s">
        <v>171</v>
      </c>
      <c r="B61" s="4" t="s">
        <v>161</v>
      </c>
      <c r="C61" s="4" t="s">
        <v>22</v>
      </c>
      <c r="D61" s="5">
        <f>SUM(D62:D69)</f>
        <v>0</v>
      </c>
      <c r="E61" s="5">
        <f>SUM(E62:E69)</f>
        <v>0</v>
      </c>
      <c r="F61" s="5">
        <f>SUM(F62:F69)</f>
        <v>0</v>
      </c>
      <c r="G61" s="5">
        <f>SUM(G62:G69)</f>
        <v>0</v>
      </c>
      <c r="H61" s="5">
        <f>SUM(H62:H69)</f>
        <v>0</v>
      </c>
      <c r="I61" s="6">
        <f t="shared" si="2"/>
        <v>0</v>
      </c>
      <c r="J61" s="6">
        <f t="shared" si="3"/>
        <v>0</v>
      </c>
    </row>
    <row r="62" spans="1:10" ht="12.75">
      <c r="A62" s="3" t="s">
        <v>172</v>
      </c>
      <c r="B62" s="4" t="s">
        <v>173</v>
      </c>
      <c r="C62" s="4" t="s">
        <v>96</v>
      </c>
      <c r="D62" s="8"/>
      <c r="E62" s="8"/>
      <c r="F62" s="8"/>
      <c r="G62" s="8"/>
      <c r="H62" s="8"/>
      <c r="I62" s="6">
        <f t="shared" si="2"/>
        <v>0</v>
      </c>
      <c r="J62" s="6">
        <f t="shared" si="3"/>
        <v>0</v>
      </c>
    </row>
    <row r="63" spans="1:10" ht="12.75">
      <c r="A63" s="3" t="s">
        <v>174</v>
      </c>
      <c r="B63" s="4" t="s">
        <v>175</v>
      </c>
      <c r="C63" s="4" t="s">
        <v>96</v>
      </c>
      <c r="D63" s="8"/>
      <c r="E63" s="8"/>
      <c r="F63" s="8"/>
      <c r="G63" s="8"/>
      <c r="H63" s="8"/>
      <c r="I63" s="6">
        <f t="shared" si="2"/>
        <v>0</v>
      </c>
      <c r="J63" s="6">
        <f t="shared" si="3"/>
        <v>0</v>
      </c>
    </row>
    <row r="64" spans="1:10" ht="12.75">
      <c r="A64" s="3" t="s">
        <v>176</v>
      </c>
      <c r="B64" s="4" t="s">
        <v>177</v>
      </c>
      <c r="C64" s="4" t="s">
        <v>178</v>
      </c>
      <c r="D64" s="8"/>
      <c r="E64" s="8"/>
      <c r="F64" s="8"/>
      <c r="G64" s="8"/>
      <c r="H64" s="8"/>
      <c r="I64" s="6">
        <f t="shared" si="2"/>
        <v>0</v>
      </c>
      <c r="J64" s="6">
        <f t="shared" si="3"/>
        <v>0</v>
      </c>
    </row>
    <row r="65" spans="1:10" ht="12.75">
      <c r="A65" s="3" t="s">
        <v>179</v>
      </c>
      <c r="B65" s="4" t="s">
        <v>180</v>
      </c>
      <c r="C65" s="4" t="s">
        <v>181</v>
      </c>
      <c r="D65" s="8"/>
      <c r="E65" s="8"/>
      <c r="F65" s="8"/>
      <c r="G65" s="8"/>
      <c r="H65" s="8"/>
      <c r="I65" s="6">
        <f t="shared" si="2"/>
        <v>0</v>
      </c>
      <c r="J65" s="6">
        <f t="shared" si="3"/>
        <v>0</v>
      </c>
    </row>
    <row r="66" spans="1:10" ht="12.75">
      <c r="A66" s="3" t="s">
        <v>182</v>
      </c>
      <c r="B66" s="4" t="s">
        <v>183</v>
      </c>
      <c r="C66" s="4" t="s">
        <v>184</v>
      </c>
      <c r="D66" s="8"/>
      <c r="E66" s="8"/>
      <c r="F66" s="8"/>
      <c r="G66" s="8"/>
      <c r="H66" s="8"/>
      <c r="I66" s="6">
        <f t="shared" si="2"/>
        <v>0</v>
      </c>
      <c r="J66" s="6">
        <f t="shared" si="3"/>
        <v>0</v>
      </c>
    </row>
    <row r="67" spans="1:10" ht="12.75">
      <c r="A67" s="3" t="s">
        <v>185</v>
      </c>
      <c r="B67" s="4" t="s">
        <v>186</v>
      </c>
      <c r="C67" s="4" t="s">
        <v>187</v>
      </c>
      <c r="D67" s="8"/>
      <c r="E67" s="8"/>
      <c r="F67" s="8"/>
      <c r="G67" s="8"/>
      <c r="H67" s="8"/>
      <c r="I67" s="6">
        <f t="shared" si="2"/>
        <v>0</v>
      </c>
      <c r="J67" s="6">
        <f t="shared" si="3"/>
        <v>0</v>
      </c>
    </row>
    <row r="68" spans="1:10" ht="12.75">
      <c r="A68" s="3" t="s">
        <v>188</v>
      </c>
      <c r="B68" s="4" t="s">
        <v>189</v>
      </c>
      <c r="C68" s="4" t="s">
        <v>190</v>
      </c>
      <c r="D68" s="8"/>
      <c r="E68" s="8"/>
      <c r="F68" s="8"/>
      <c r="G68" s="8"/>
      <c r="H68" s="8"/>
      <c r="I68" s="6">
        <f aca="true" t="shared" si="4" ref="I68:I86">SUM(E68:H68)</f>
        <v>0</v>
      </c>
      <c r="J68" s="6">
        <f aca="true" t="shared" si="5" ref="J68:J86">D68-I68</f>
        <v>0</v>
      </c>
    </row>
    <row r="69" spans="1:10" ht="12.75">
      <c r="A69" s="3" t="s">
        <v>191</v>
      </c>
      <c r="B69" s="4" t="s">
        <v>192</v>
      </c>
      <c r="C69" s="4" t="s">
        <v>193</v>
      </c>
      <c r="D69" s="8"/>
      <c r="E69" s="8"/>
      <c r="F69" s="8"/>
      <c r="G69" s="8"/>
      <c r="H69" s="8"/>
      <c r="I69" s="6">
        <f t="shared" si="4"/>
        <v>0</v>
      </c>
      <c r="J69" s="6">
        <f t="shared" si="5"/>
        <v>0</v>
      </c>
    </row>
    <row r="70" spans="1:10" ht="12.75">
      <c r="A70" s="3" t="s">
        <v>194</v>
      </c>
      <c r="B70" s="4" t="s">
        <v>60</v>
      </c>
      <c r="C70" s="4" t="s">
        <v>22</v>
      </c>
      <c r="D70" s="5">
        <f>SUM(D71:D74)</f>
        <v>0</v>
      </c>
      <c r="E70" s="5">
        <f>SUM(E71:E74)</f>
        <v>0</v>
      </c>
      <c r="F70" s="5">
        <f>SUM(F71:F74)</f>
        <v>0</v>
      </c>
      <c r="G70" s="5">
        <f>SUM(G71:G74)</f>
        <v>0</v>
      </c>
      <c r="H70" s="5">
        <f>SUM(H71:H74)</f>
        <v>0</v>
      </c>
      <c r="I70" s="6">
        <f t="shared" si="4"/>
        <v>0</v>
      </c>
      <c r="J70" s="6">
        <f t="shared" si="5"/>
        <v>0</v>
      </c>
    </row>
    <row r="71" spans="1:10" ht="12.75">
      <c r="A71" s="3" t="s">
        <v>172</v>
      </c>
      <c r="B71" s="4" t="s">
        <v>195</v>
      </c>
      <c r="C71" s="4" t="s">
        <v>96</v>
      </c>
      <c r="D71" s="8"/>
      <c r="E71" s="8"/>
      <c r="F71" s="8"/>
      <c r="G71" s="8"/>
      <c r="H71" s="8"/>
      <c r="I71" s="6">
        <f t="shared" si="4"/>
        <v>0</v>
      </c>
      <c r="J71" s="6">
        <f t="shared" si="5"/>
        <v>0</v>
      </c>
    </row>
    <row r="72" spans="1:10" ht="12.75">
      <c r="A72" s="3" t="s">
        <v>174</v>
      </c>
      <c r="B72" s="4" t="s">
        <v>196</v>
      </c>
      <c r="C72" s="4" t="s">
        <v>96</v>
      </c>
      <c r="D72" s="8"/>
      <c r="E72" s="8"/>
      <c r="F72" s="8"/>
      <c r="G72" s="8"/>
      <c r="H72" s="8"/>
      <c r="I72" s="6">
        <f t="shared" si="4"/>
        <v>0</v>
      </c>
      <c r="J72" s="6">
        <f t="shared" si="5"/>
        <v>0</v>
      </c>
    </row>
    <row r="73" spans="1:10" ht="12.75">
      <c r="A73" s="3" t="s">
        <v>188</v>
      </c>
      <c r="B73" s="4" t="s">
        <v>197</v>
      </c>
      <c r="C73" s="4" t="s">
        <v>198</v>
      </c>
      <c r="D73" s="8"/>
      <c r="E73" s="8"/>
      <c r="F73" s="8"/>
      <c r="G73" s="8"/>
      <c r="H73" s="8"/>
      <c r="I73" s="6">
        <f t="shared" si="4"/>
        <v>0</v>
      </c>
      <c r="J73" s="6">
        <f t="shared" si="5"/>
        <v>0</v>
      </c>
    </row>
    <row r="74" spans="1:10" ht="12.75">
      <c r="A74" s="3" t="s">
        <v>191</v>
      </c>
      <c r="B74" s="4" t="s">
        <v>199</v>
      </c>
      <c r="C74" s="4" t="s">
        <v>200</v>
      </c>
      <c r="D74" s="8"/>
      <c r="E74" s="8"/>
      <c r="F74" s="8"/>
      <c r="G74" s="8"/>
      <c r="H74" s="8"/>
      <c r="I74" s="6">
        <f t="shared" si="4"/>
        <v>0</v>
      </c>
      <c r="J74" s="6">
        <f t="shared" si="5"/>
        <v>0</v>
      </c>
    </row>
    <row r="75" spans="1:10" ht="12.75">
      <c r="A75" s="3" t="s">
        <v>201</v>
      </c>
      <c r="B75" s="4" t="s">
        <v>202</v>
      </c>
      <c r="C75" s="4" t="s">
        <v>45</v>
      </c>
      <c r="D75" s="5">
        <f>D76+D77+D78</f>
        <v>0</v>
      </c>
      <c r="E75" s="5">
        <f>E76+E77+E78</f>
        <v>0</v>
      </c>
      <c r="F75" s="5">
        <f>F76+F77+F78</f>
        <v>0</v>
      </c>
      <c r="G75" s="5">
        <f>G76+G77+G78</f>
        <v>0</v>
      </c>
      <c r="H75" s="5">
        <f>H76+H77+H78</f>
        <v>0</v>
      </c>
      <c r="I75" s="6">
        <f t="shared" si="4"/>
        <v>0</v>
      </c>
      <c r="J75" s="6">
        <f t="shared" si="5"/>
        <v>0</v>
      </c>
    </row>
    <row r="76" spans="1:10" ht="12.75">
      <c r="A76" s="3" t="s">
        <v>203</v>
      </c>
      <c r="B76" s="4" t="s">
        <v>190</v>
      </c>
      <c r="C76" s="4" t="s">
        <v>178</v>
      </c>
      <c r="D76" s="8"/>
      <c r="E76" s="8"/>
      <c r="F76" s="8"/>
      <c r="G76" s="8"/>
      <c r="H76" s="8"/>
      <c r="I76" s="6">
        <f t="shared" si="4"/>
        <v>0</v>
      </c>
      <c r="J76" s="6">
        <f t="shared" si="5"/>
        <v>0</v>
      </c>
    </row>
    <row r="77" spans="1:10" ht="12.75">
      <c r="A77" s="3" t="s">
        <v>204</v>
      </c>
      <c r="B77" s="4" t="s">
        <v>198</v>
      </c>
      <c r="C77" s="4" t="s">
        <v>181</v>
      </c>
      <c r="D77" s="8"/>
      <c r="E77" s="8"/>
      <c r="F77" s="8"/>
      <c r="G77" s="8"/>
      <c r="H77" s="8"/>
      <c r="I77" s="6">
        <f t="shared" si="4"/>
        <v>0</v>
      </c>
      <c r="J77" s="6">
        <f t="shared" si="5"/>
        <v>0</v>
      </c>
    </row>
    <row r="78" spans="1:10" ht="12.75">
      <c r="A78" s="3" t="s">
        <v>205</v>
      </c>
      <c r="B78" s="4" t="s">
        <v>206</v>
      </c>
      <c r="C78" s="4" t="s">
        <v>45</v>
      </c>
      <c r="D78" s="5">
        <f>SUM(D79:D80)</f>
        <v>0</v>
      </c>
      <c r="E78" s="5">
        <f>SUM(E79:E80)</f>
        <v>0</v>
      </c>
      <c r="F78" s="5">
        <f>SUM(F79:F80)</f>
        <v>0</v>
      </c>
      <c r="G78" s="5">
        <f>SUM(G79:G80)</f>
        <v>0</v>
      </c>
      <c r="H78" s="5">
        <f>SUM(H79:H80)</f>
        <v>0</v>
      </c>
      <c r="I78" s="6">
        <f t="shared" si="4"/>
        <v>0</v>
      </c>
      <c r="J78" s="6">
        <f t="shared" si="5"/>
        <v>0</v>
      </c>
    </row>
    <row r="79" spans="1:10" ht="12.75">
      <c r="A79" s="3" t="s">
        <v>207</v>
      </c>
      <c r="B79" s="4" t="s">
        <v>208</v>
      </c>
      <c r="C79" s="4" t="s">
        <v>178</v>
      </c>
      <c r="D79" s="8"/>
      <c r="E79" s="8"/>
      <c r="F79" s="8"/>
      <c r="G79" s="8"/>
      <c r="H79" s="8"/>
      <c r="I79" s="6">
        <f t="shared" si="4"/>
        <v>0</v>
      </c>
      <c r="J79" s="6">
        <f t="shared" si="5"/>
        <v>0</v>
      </c>
    </row>
    <row r="80" spans="1:10" ht="12.75">
      <c r="A80" s="3" t="s">
        <v>209</v>
      </c>
      <c r="B80" s="4" t="s">
        <v>210</v>
      </c>
      <c r="C80" s="4" t="s">
        <v>181</v>
      </c>
      <c r="D80" s="8"/>
      <c r="E80" s="8"/>
      <c r="F80" s="8"/>
      <c r="G80" s="8"/>
      <c r="H80" s="8"/>
      <c r="I80" s="6">
        <f t="shared" si="4"/>
        <v>0</v>
      </c>
      <c r="J80" s="6">
        <f t="shared" si="5"/>
        <v>0</v>
      </c>
    </row>
    <row r="81" spans="1:10" ht="12.75">
      <c r="A81" s="3" t="s">
        <v>211</v>
      </c>
      <c r="B81" s="4" t="s">
        <v>200</v>
      </c>
      <c r="C81" s="4" t="s">
        <v>45</v>
      </c>
      <c r="D81" s="5">
        <f>SUM(D82:D83)</f>
        <v>0</v>
      </c>
      <c r="E81" s="5">
        <f>SUM(E82:E83)</f>
        <v>0</v>
      </c>
      <c r="F81" s="5">
        <f>SUM(F82:F83)</f>
        <v>0</v>
      </c>
      <c r="G81" s="5">
        <f>SUM(G82:G83)</f>
        <v>0</v>
      </c>
      <c r="H81" s="5">
        <f>SUM(H82:H83)</f>
        <v>0</v>
      </c>
      <c r="I81" s="6">
        <f t="shared" si="4"/>
        <v>0</v>
      </c>
      <c r="J81" s="6">
        <f t="shared" si="5"/>
        <v>0</v>
      </c>
    </row>
    <row r="82" spans="1:10" ht="12.75">
      <c r="A82" s="3" t="s">
        <v>212</v>
      </c>
      <c r="B82" s="4" t="s">
        <v>213</v>
      </c>
      <c r="C82" s="4" t="s">
        <v>22</v>
      </c>
      <c r="D82" s="8"/>
      <c r="E82" s="8"/>
      <c r="F82" s="8"/>
      <c r="G82" s="8"/>
      <c r="H82" s="8"/>
      <c r="I82" s="6">
        <f t="shared" si="4"/>
        <v>0</v>
      </c>
      <c r="J82" s="6">
        <f t="shared" si="5"/>
        <v>0</v>
      </c>
    </row>
    <row r="83" spans="1:10" ht="12.75">
      <c r="A83" s="3" t="s">
        <v>214</v>
      </c>
      <c r="B83" s="4" t="s">
        <v>215</v>
      </c>
      <c r="C83" s="4" t="s">
        <v>22</v>
      </c>
      <c r="D83" s="8"/>
      <c r="E83" s="8"/>
      <c r="F83" s="8"/>
      <c r="G83" s="8"/>
      <c r="H83" s="8"/>
      <c r="I83" s="6">
        <f t="shared" si="4"/>
        <v>0</v>
      </c>
      <c r="J83" s="6">
        <f t="shared" si="5"/>
        <v>0</v>
      </c>
    </row>
    <row r="84" spans="1:10" ht="12.75">
      <c r="A84" s="3" t="s">
        <v>216</v>
      </c>
      <c r="B84" s="4" t="s">
        <v>217</v>
      </c>
      <c r="C84" s="4" t="s">
        <v>45</v>
      </c>
      <c r="D84" s="5">
        <f>SUM(D85:D86)</f>
        <v>0</v>
      </c>
      <c r="E84" s="5">
        <f>SUM(E85:E86)</f>
        <v>0</v>
      </c>
      <c r="F84" s="5">
        <f>SUM(F85:F86)</f>
        <v>0</v>
      </c>
      <c r="G84" s="5">
        <f>SUM(G85:G86)</f>
        <v>0</v>
      </c>
      <c r="H84" s="5">
        <f>SUM(H85:H86)</f>
        <v>0</v>
      </c>
      <c r="I84" s="6">
        <f t="shared" si="4"/>
        <v>0</v>
      </c>
      <c r="J84" s="6">
        <f t="shared" si="5"/>
        <v>0</v>
      </c>
    </row>
    <row r="85" spans="1:10" ht="12.75">
      <c r="A85" s="3" t="s">
        <v>218</v>
      </c>
      <c r="B85" s="4" t="s">
        <v>219</v>
      </c>
      <c r="C85" s="4" t="s">
        <v>22</v>
      </c>
      <c r="D85" s="8"/>
      <c r="E85" s="8"/>
      <c r="F85" s="8"/>
      <c r="G85" s="8"/>
      <c r="H85" s="8"/>
      <c r="I85" s="6">
        <f t="shared" si="4"/>
        <v>0</v>
      </c>
      <c r="J85" s="6">
        <f t="shared" si="5"/>
        <v>0</v>
      </c>
    </row>
    <row r="86" spans="1:10" ht="12.75">
      <c r="A86" s="3" t="s">
        <v>220</v>
      </c>
      <c r="B86" s="4" t="s">
        <v>221</v>
      </c>
      <c r="C86" s="4" t="s">
        <v>22</v>
      </c>
      <c r="D86" s="8"/>
      <c r="E86" s="8"/>
      <c r="F86" s="8"/>
      <c r="G86" s="8"/>
      <c r="H86" s="8"/>
      <c r="I86" s="6">
        <f t="shared" si="4"/>
        <v>0</v>
      </c>
      <c r="J86" s="6">
        <f t="shared" si="5"/>
        <v>0</v>
      </c>
    </row>
    <row r="87" spans="1:10" ht="12.75">
      <c r="A87" s="9"/>
      <c r="B87" s="9"/>
      <c r="C87" s="9"/>
      <c r="D87" s="10"/>
      <c r="E87" s="11"/>
      <c r="F87" s="11"/>
      <c r="G87" s="11"/>
      <c r="H87" s="11"/>
      <c r="I87" s="11"/>
      <c r="J87" s="11"/>
    </row>
  </sheetData>
  <sheetProtection password="CB2F" sheet="1" objects="1" scenarios="1" formatColumns="0"/>
  <mergeCells count="1">
    <mergeCell ref="A1:J1"/>
  </mergeCells>
  <printOptions/>
  <pageMargins left="0.3937007874015748" right="0.1968503937007874" top="0.3937007874015748" bottom="0.3937007874015748" header="0.5118110236220472" footer="0.511811023622047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2" max="2" width="14.125" style="0" bestFit="1" customWidth="1"/>
    <col min="3" max="6" width="18.75390625" style="0" customWidth="1"/>
  </cols>
  <sheetData>
    <row r="1" spans="1:6" ht="12.75">
      <c r="A1" s="16" t="s">
        <v>232</v>
      </c>
      <c r="B1" s="16"/>
      <c r="C1" s="16"/>
      <c r="D1" s="16"/>
      <c r="E1" s="16"/>
      <c r="F1" s="16"/>
    </row>
    <row r="2" spans="1:6" ht="38.25">
      <c r="A2" s="1" t="s">
        <v>226</v>
      </c>
      <c r="B2" s="1" t="s">
        <v>227</v>
      </c>
      <c r="C2" s="2" t="s">
        <v>228</v>
      </c>
      <c r="D2" s="2" t="s">
        <v>229</v>
      </c>
      <c r="E2" s="2" t="s">
        <v>230</v>
      </c>
      <c r="F2" s="2" t="s">
        <v>231</v>
      </c>
    </row>
    <row r="3" spans="1:6" ht="12.75">
      <c r="A3" s="1"/>
      <c r="B3" s="1"/>
      <c r="C3" s="1" t="s">
        <v>12</v>
      </c>
      <c r="D3" s="1" t="s">
        <v>13</v>
      </c>
      <c r="E3" s="1" t="s">
        <v>14</v>
      </c>
      <c r="F3" s="1" t="s">
        <v>15</v>
      </c>
    </row>
    <row r="4" spans="1:6" ht="12.75">
      <c r="A4" s="14"/>
      <c r="B4" s="14"/>
      <c r="C4" s="10">
        <v>9510.34</v>
      </c>
      <c r="D4" s="10"/>
      <c r="E4" s="10">
        <v>21710.23</v>
      </c>
      <c r="F4" s="10"/>
    </row>
  </sheetData>
  <sheetProtection password="CB2F" sheet="1" objects="1" scenarios="1"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komtech</cp:lastModifiedBy>
  <cp:lastPrinted>2014-10-10T10:30:26Z</cp:lastPrinted>
  <dcterms:created xsi:type="dcterms:W3CDTF">2012-03-26T06:08:12Z</dcterms:created>
  <dcterms:modified xsi:type="dcterms:W3CDTF">2014-10-10T10:31:13Z</dcterms:modified>
  <cp:category/>
  <cp:version/>
  <cp:contentType/>
  <cp:contentStatus/>
</cp:coreProperties>
</file>